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pasqyrat 2020 QKB Vila 7\"/>
    </mc:Choice>
  </mc:AlternateContent>
  <bookViews>
    <workbookView xWindow="120" yWindow="120" windowWidth="28695" windowHeight="12525"/>
  </bookViews>
  <sheets>
    <sheet name="PASH-sipas natyres" sheetId="1" r:id="rId1"/>
  </sheets>
  <calcPr calcId="162913"/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/>
  <c r="B11" i="1"/>
  <c r="B10" i="1"/>
  <c r="B17" i="1" l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<sst xmlns="http://schemas.openxmlformats.org/spreadsheetml/2006/main" count="26" uniqueCount="25">
  <si>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 2020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</si>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</sst>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3" fontId="12" fillId="0" borderId="0">
      <alignment vertical="top"/>
    </xf>
    <xf numFmtId="3" fontId="13" fillId="0" borderId="0">
      <alignment vertical="top"/>
    </xf>
    <xf numFmtId="3" fontId="13" fillId="0" borderId="0">
      <alignment vertical="top"/>
    </xf>
    <xf numFmtId="3" fontId="12" fillId="0" borderId="0">
      <alignment vertical="top"/>
    </xf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5" fillId="0" borderId="0"/>
    <xf numFmtId="0" fontId="15" fillId="0" borderId="0"/>
  </cellStyleXfs>
  <cellXfs count="26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6" fillId="0" borderId="0" xfId="0" applyFont="1" applyBorder="1" applyAlignment="1">
      <alignment vertical="center"/>
    </xf>
    <xf numFmtId="164" fontId="1" fillId="0" borderId="0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164" fontId="9" fillId="0" borderId="0" xfId="1" applyNumberFormat="1" applyFont="1" applyBorder="1"/>
    <xf numFmtId="43" fontId="0" fillId="0" borderId="0" xfId="0" applyNumberFormat="1"/>
    <xf numFmtId="164" fontId="0" fillId="0" borderId="0" xfId="0" applyNumberFormat="1"/>
    <xf numFmtId="164" fontId="8" fillId="3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vertical="center"/>
    </xf>
    <xf numFmtId="164" fontId="7" fillId="4" borderId="1" xfId="1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7" fillId="3" borderId="2" xfId="1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0" fontId="0" fillId="0" borderId="0" xfId="0" applyBorder="1"/>
    <xf numFmtId="164" fontId="0" fillId="0" borderId="0" xfId="1" applyNumberFormat="1" applyFont="1" applyBorder="1"/>
    <xf numFmtId="164" fontId="5" fillId="2" borderId="0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</cellXfs>
  <cellStyles count="19">
    <cellStyle name="Comma" xfId="1" builtinId="3"/>
    <cellStyle name="Comma 2 2" xfId="2"/>
    <cellStyle name="Comma 3" xfId="3"/>
    <cellStyle name="Comma 3 2" xfId="4"/>
    <cellStyle name="Comma 4" xfId="5"/>
    <cellStyle name="Normal" xfId="0" builtinId="0"/>
    <cellStyle name="Normal 2 2" xfId="6"/>
    <cellStyle name="Normal 2 2 2" xfId="7"/>
    <cellStyle name="Normal 2 2 2 2" xfId="8"/>
    <cellStyle name="Normal 2 3" xfId="9"/>
    <cellStyle name="Normal 3" xfId="10"/>
    <cellStyle name="Normal 3 2" xfId="11"/>
    <cellStyle name="Normal 4" xfId="12"/>
    <cellStyle name="Normal 4 2" xfId="13"/>
    <cellStyle name="Normal 5" xfId="14"/>
    <cellStyle name="Normal 5 2" xfId="15"/>
    <cellStyle name="Normal 6" xfId="16"/>
    <cellStyle name="Normal 7" xfId="17"/>
    <cellStyle name="Normal 8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0"/>
  <sheetViews>
    <sheetView tabSelected="1" workbookViewId="0">
      <selection activeCell="B27" sqref="B27"/>
    </sheetView>
  </sheetViews>
  <sheetFormatPr defaultRowHeight="15" x14ac:dyDescent="0.25"/>
  <cols>
    <col min="1" max="1" width="68.42578125" customWidth="1"/>
    <col min="2" max="3" width="14" style="2" customWidth="1"/>
    <col min="4" max="4" width="11.28515625" bestFit="1" customWidth="1"/>
  </cols>
  <sheetData>
    <row r="1" spans="1:6" x14ac:dyDescent="0.25">
      <c r="A1" s="1"/>
    </row>
    <row r="2" spans="1:6" ht="15" customHeight="1" x14ac:dyDescent="0.25">
      <c r="A2" s="24" t="s">
        <v>0</v>
      </c>
      <c r="B2" s="23" t="s">
        <v>1</v>
      </c>
      <c r="C2" s="23" t="s">
        <v>1</v>
      </c>
    </row>
    <row r="3" spans="1:6" ht="15" customHeight="1" x14ac:dyDescent="0.25">
      <c r="A3" s="25"/>
      <c r="B3" s="23" t="s">
        <v>2</v>
      </c>
      <c r="C3" s="23" t="s">
        <v>3</v>
      </c>
    </row>
    <row r="4" spans="1:6" x14ac:dyDescent="0.25">
      <c r="A4" s="3" t="s">
        <v>4</v>
      </c>
      <c r="B4" s="4"/>
      <c r="C4" s="4"/>
    </row>
    <row r="5" spans="1:6" x14ac:dyDescent="0.25">
      <c r="B5" s="5"/>
      <c r="C5" s="5"/>
    </row>
    <row r="6" spans="1:6" x14ac:dyDescent="0.25">
      <c r="A6" s="6" t="s">
        <v>5</v>
      </c>
      <c r="B6" s="7">
        <v>8440853.3100000005</v>
      </c>
      <c r="C6" s="7">
        <v>13766863</v>
      </c>
    </row>
    <row r="7" spans="1:6" x14ac:dyDescent="0.25">
      <c r="A7" s="6" t="s">
        <v>6</v>
      </c>
      <c r="B7" s="8"/>
      <c r="C7" s="8"/>
    </row>
    <row r="8" spans="1:6" x14ac:dyDescent="0.25">
      <c r="A8" s="6" t="s">
        <v>7</v>
      </c>
      <c r="B8" s="8"/>
      <c r="C8" s="8"/>
    </row>
    <row r="9" spans="1:6" x14ac:dyDescent="0.25">
      <c r="A9" s="6" t="s">
        <v>8</v>
      </c>
      <c r="B9" s="8"/>
      <c r="C9" s="8"/>
    </row>
    <row r="10" spans="1:6" x14ac:dyDescent="0.25">
      <c r="A10" s="6" t="s">
        <v>9</v>
      </c>
      <c r="B10" s="7">
        <f>-3560778.79-2250288.14-548129-71308</f>
        <v>-6430503.9299999997</v>
      </c>
      <c r="C10" s="7">
        <v>-8454747</v>
      </c>
      <c r="D10" s="9"/>
      <c r="E10" s="9"/>
      <c r="F10" s="9"/>
    </row>
    <row r="11" spans="1:6" x14ac:dyDescent="0.25">
      <c r="A11" s="6" t="s">
        <v>10</v>
      </c>
      <c r="B11" s="7">
        <f>-535783.33-37200-171144.12-2068963-82020.83-166087.66-240000-43115.3-24286.22</f>
        <v>-3368600.4600000004</v>
      </c>
      <c r="C11" s="7">
        <v>-4324611.41</v>
      </c>
      <c r="D11" s="10"/>
    </row>
    <row r="12" spans="1:6" x14ac:dyDescent="0.25">
      <c r="A12" s="6" t="s">
        <v>11</v>
      </c>
      <c r="B12" s="11">
        <f t="shared" ref="B12:C12" si="0">SUM(B13:B14)</f>
        <v>-3769330</v>
      </c>
      <c r="C12" s="11">
        <f t="shared" si="0"/>
        <v>-4309731</v>
      </c>
    </row>
    <row r="13" spans="1:6" x14ac:dyDescent="0.25">
      <c r="A13" s="12" t="s">
        <v>12</v>
      </c>
      <c r="B13" s="7">
        <v>-3192576</v>
      </c>
      <c r="C13" s="7">
        <v>-3693000</v>
      </c>
    </row>
    <row r="14" spans="1:6" x14ac:dyDescent="0.25">
      <c r="A14" s="12" t="s">
        <v>13</v>
      </c>
      <c r="B14" s="7">
        <v>-576754</v>
      </c>
      <c r="C14" s="7">
        <v>-616731</v>
      </c>
    </row>
    <row r="15" spans="1:6" x14ac:dyDescent="0.25">
      <c r="A15" s="6" t="s">
        <v>14</v>
      </c>
      <c r="B15" s="7">
        <v>-293273</v>
      </c>
      <c r="C15" s="7">
        <v>-441269</v>
      </c>
    </row>
    <row r="16" spans="1:6" x14ac:dyDescent="0.25">
      <c r="A16" s="6" t="s">
        <v>15</v>
      </c>
      <c r="B16" s="7"/>
      <c r="C16" s="7"/>
    </row>
    <row r="17" spans="1:3" x14ac:dyDescent="0.25">
      <c r="A17" s="13" t="s">
        <v>16</v>
      </c>
      <c r="B17" s="14">
        <f t="shared" ref="B17:C17" si="1">SUM(B6:B12,B15:B16)</f>
        <v>-5420854.0800000001</v>
      </c>
      <c r="C17" s="14">
        <f t="shared" si="1"/>
        <v>-3763495.41</v>
      </c>
    </row>
    <row r="18" spans="1:3" x14ac:dyDescent="0.25">
      <c r="A18" s="13"/>
      <c r="B18" s="7"/>
      <c r="C18" s="7"/>
    </row>
    <row r="19" spans="1:3" x14ac:dyDescent="0.25">
      <c r="A19" s="15" t="s">
        <v>17</v>
      </c>
      <c r="B19" s="5"/>
      <c r="C19" s="5"/>
    </row>
    <row r="20" spans="1:3" x14ac:dyDescent="0.25">
      <c r="A20" s="16" t="s">
        <v>18</v>
      </c>
      <c r="B20" s="7"/>
      <c r="C20" s="7"/>
    </row>
    <row r="21" spans="1:3" x14ac:dyDescent="0.25">
      <c r="A21" s="6" t="s">
        <v>19</v>
      </c>
      <c r="B21" s="7">
        <v>17203.060000000001</v>
      </c>
      <c r="C21" s="7">
        <v>8495</v>
      </c>
    </row>
    <row r="22" spans="1:3" x14ac:dyDescent="0.25">
      <c r="A22" s="6" t="s">
        <v>20</v>
      </c>
      <c r="B22" s="7"/>
      <c r="C22" s="7"/>
    </row>
    <row r="23" spans="1:3" x14ac:dyDescent="0.25">
      <c r="A23" s="13" t="s">
        <v>21</v>
      </c>
      <c r="B23" s="14">
        <f>SUM(B20:B22)</f>
        <v>17203.060000000001</v>
      </c>
      <c r="C23" s="14">
        <f>SUM(C20:C22)</f>
        <v>8495</v>
      </c>
    </row>
    <row r="24" spans="1:3" x14ac:dyDescent="0.25">
      <c r="A24" s="17"/>
      <c r="B24" s="18"/>
      <c r="C24" s="18"/>
    </row>
    <row r="25" spans="1:3" ht="15.75" thickBot="1" x14ac:dyDescent="0.3">
      <c r="A25" s="17" t="s">
        <v>22</v>
      </c>
      <c r="B25" s="19">
        <f t="shared" ref="B25:C25" si="2">+B17+B23</f>
        <v>-5403651.0200000005</v>
      </c>
      <c r="C25" s="19">
        <f t="shared" si="2"/>
        <v>-3755000.41</v>
      </c>
    </row>
    <row r="26" spans="1:3" x14ac:dyDescent="0.25">
      <c r="A26" s="6" t="s">
        <v>23</v>
      </c>
      <c r="B26" s="7"/>
      <c r="C26" s="7"/>
    </row>
    <row r="27" spans="1:3" ht="15.75" thickBot="1" x14ac:dyDescent="0.3">
      <c r="A27" s="17" t="s">
        <v>24</v>
      </c>
      <c r="B27" s="20">
        <f t="shared" ref="B27:C27" si="3">+B25-B26</f>
        <v>-5403651.0200000005</v>
      </c>
      <c r="C27" s="20">
        <f t="shared" si="3"/>
        <v>-3755000.41</v>
      </c>
    </row>
    <row r="28" spans="1:3" ht="15.75" thickTop="1" x14ac:dyDescent="0.25">
      <c r="A28" s="21"/>
      <c r="B28" s="22"/>
      <c r="C28" s="22"/>
    </row>
    <row r="29" spans="1:3" x14ac:dyDescent="0.25">
      <c r="A29" s="21"/>
      <c r="B29" s="22"/>
      <c r="C29" s="22"/>
    </row>
    <row r="30" spans="1:3" x14ac:dyDescent="0.25">
      <c r="A30" s="21"/>
      <c r="B30" s="22"/>
      <c r="C30" s="22"/>
    </row>
  </sheetData>
  <mergeCells count="1">
    <mergeCell ref="A2:A3"/>
  </mergeCells>
  <printOptions gridLines="1"/>
  <pageMargins left="0.45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Windows User</cp:lastModifiedBy>
  <dcterms:created xsi:type="dcterms:W3CDTF">2021-07-26T15:31:48Z</dcterms:created>
  <dcterms:modified xsi:type="dcterms:W3CDTF">2021-07-28T03:29:02Z</dcterms:modified>
</cp:coreProperties>
</file>