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e albania 2020\e albani 2021\gjon lleshi\"/>
    </mc:Choice>
  </mc:AlternateContent>
  <xr:revisionPtr revIDLastSave="0" documentId="13_ncr:1_{30025F2B-F7F5-4210-A974-E2438D3CF7C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funksion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C12" i="1"/>
  <c r="C24" i="1" s="1"/>
  <c r="C26" i="1" s="1"/>
  <c r="C28" i="1" s="1"/>
  <c r="C9" i="1"/>
  <c r="C6" i="1"/>
  <c r="B9" i="1"/>
  <c r="B17" i="1"/>
  <c r="B6" i="1"/>
  <c r="B12" i="1"/>
  <c r="N12" i="1"/>
  <c r="N10" i="1"/>
  <c r="M20" i="1"/>
  <c r="N15" i="1"/>
  <c r="M9" i="1"/>
  <c r="N27" i="1"/>
  <c r="M17" i="1"/>
  <c r="M10" i="1"/>
  <c r="N9" i="1"/>
  <c r="N17" i="1"/>
  <c r="M14" i="1"/>
  <c r="N14" i="1"/>
  <c r="N19" i="1"/>
  <c r="N7" i="1"/>
  <c r="N23" i="1"/>
  <c r="M27" i="1"/>
  <c r="M19" i="1"/>
  <c r="M25" i="1"/>
  <c r="M15" i="1"/>
  <c r="M16" i="1"/>
  <c r="N18" i="1"/>
  <c r="M26" i="1"/>
  <c r="M13" i="1"/>
  <c r="N25" i="1"/>
  <c r="M24" i="1"/>
  <c r="N20" i="1"/>
  <c r="N28" i="1"/>
  <c r="N8" i="1"/>
  <c r="M23" i="1"/>
  <c r="M18" i="1"/>
  <c r="N13" i="1"/>
  <c r="M8" i="1"/>
  <c r="M28" i="1"/>
  <c r="M7" i="1"/>
  <c r="N21" i="1"/>
  <c r="N22" i="1"/>
  <c r="M22" i="1"/>
  <c r="M11" i="1"/>
  <c r="M12" i="1"/>
  <c r="M21" i="1"/>
  <c r="N26" i="1"/>
  <c r="N24" i="1"/>
  <c r="N11" i="1"/>
  <c r="N16" i="1"/>
  <c r="B24" i="1" l="1"/>
  <c r="B26" i="1" l="1"/>
  <c r="B28" i="1" s="1"/>
</calcChain>
</file>

<file path=xl/sharedStrings.xml><?xml version="1.0" encoding="utf-8"?>
<sst xmlns="http://schemas.openxmlformats.org/spreadsheetml/2006/main" count="28" uniqueCount="27">
  <si>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</si>
  <si>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</si>
  <si>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</si>
  <si>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</si>
  <si>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</si>
  <si>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</si>
  <si>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</si>
  <si>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</si>
  <si>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</si>
  <si>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</si>
  <si>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</si>
  <si>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</si>
  <si>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</si>
  <si>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</si>
  <si>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</si>
  <si>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</si>
  <si>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</si>
  <si>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</si>
  <si>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</si>
  <si>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</si>
  <si>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</si>
  <si>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</si>
  <si>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</si>
  <si>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</si>
  <si>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</si>
  <si>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</si>
  <si>
    <t>Marsela Foodlux shpk , nipti L89433001F  , 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</si>
</sst>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4" fillId="0" borderId="0" xfId="0" applyNumberFormat="1" applyFont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36"/>
  <sheetViews>
    <sheetView tabSelected="1" workbookViewId="0">
      <selection activeCell="B28" sqref="B28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A1" t="s">
        <v>26</v>
      </c>
      <c r="M1" t="s">
        <v>25</v>
      </c>
      <c r="N1" s="17" t="s">
        <v>24</v>
      </c>
    </row>
    <row r="2" spans="1:14" x14ac:dyDescent="0.25">
      <c r="A2" s="19" t="s">
        <v>23</v>
      </c>
      <c r="B2" s="16" t="s">
        <v>22</v>
      </c>
      <c r="C2" s="16" t="s">
        <v>22</v>
      </c>
    </row>
    <row r="3" spans="1:14" x14ac:dyDescent="0.25">
      <c r="A3" s="19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>
        <f>B7+B8</f>
        <v>0</v>
      </c>
      <c r="C6" s="14">
        <f>C7+C8</f>
        <v>3988</v>
      </c>
    </row>
    <row r="7" spans="1:14" x14ac:dyDescent="0.25">
      <c r="A7" s="10" t="s">
        <v>17</v>
      </c>
      <c r="B7" s="10">
        <v>0</v>
      </c>
      <c r="C7" s="10">
        <v>3988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/>
      <c r="C8" s="10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B7+B8</f>
        <v>0</v>
      </c>
      <c r="C9" s="7">
        <f>C7+C8</f>
        <v>3988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14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14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>
        <f>B13+B14-B15</f>
        <v>0</v>
      </c>
      <c r="C12" s="14">
        <f>C13+C14-C15</f>
        <v>0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>
        <v>0</v>
      </c>
      <c r="C13" s="14">
        <v>0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>
        <v>0</v>
      </c>
      <c r="C14" s="14">
        <v>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>
        <f>B18+B19</f>
        <v>420120</v>
      </c>
      <c r="C17" s="10">
        <f>C18+C19</f>
        <v>697866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>
        <v>360000</v>
      </c>
      <c r="C18" s="10">
        <v>598000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>
        <v>60120</v>
      </c>
      <c r="C19" s="10">
        <v>99866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/>
      <c r="C21" s="10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>
        <v>204000</v>
      </c>
      <c r="C22" s="10">
        <v>140200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>
        <v>0</v>
      </c>
      <c r="C23" s="10">
        <v>0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B12+B17+B22+B23</f>
        <v>624120</v>
      </c>
      <c r="C24" s="7">
        <f>C12+C17+C22+C23</f>
        <v>838066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5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7">
        <f>B6-B24</f>
        <v>-624120</v>
      </c>
      <c r="C26" s="7">
        <f>C6-C24</f>
        <v>-834078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18">
        <v>0</v>
      </c>
      <c r="C27" s="18">
        <v>0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B26-B27</f>
        <v>-624120</v>
      </c>
      <c r="C28" s="3">
        <f>C26-C27</f>
        <v>-834078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2022-06-28T10:21:16Z</dcterms:modified>
</cp:coreProperties>
</file>