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929"/>
  <workbookPr/>
  <mc:AlternateContent xmlns:mc="http://schemas.openxmlformats.org/markup-compatibility/2006">
    <mc:Choice Requires="x15">
      <x15ac:absPath xmlns:x15ac="http://schemas.microsoft.com/office/spreadsheetml/2010/11/ac" url="E:\SMAJL  Bilancet 2019\Shkodra  petrol\"/>
    </mc:Choice>
  </mc:AlternateContent>
  <xr:revisionPtr revIDLastSave="0" documentId="13_ncr:1_{977AD45B-FE34-4C7B-B738-F0BD8235F579}" xr6:coauthVersionLast="44" xr6:coauthVersionMax="44" xr10:uidLastSave="{00000000-0000-0000-0000-000000000000}"/>
  <bookViews>
    <workbookView xWindow="-108" yWindow="-108" windowWidth="23256" windowHeight="12576" xr2:uid="{00000000-000D-0000-FFFF-FFFF00000000}"/>
  </bookViews>
  <sheets>
    <sheet name="PASH-sipas natyres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B27" i="1" l="1"/>
  <c r="C27" i="1"/>
  <c r="B23" i="1" l="1"/>
  <c r="C23" i="1"/>
  <c r="B12" i="1" l="1"/>
  <c r="B17" i="1" s="1"/>
  <c r="C12" i="1"/>
  <c r="C17" i="1" l="1"/>
  <c r="C25" i="1" s="1"/>
  <c r="B25" i="1"/>
</calcChain>
</file>

<file path=xl/sharedStrings.xml><?xml version="1.0" encoding="utf-8"?>
<sst xmlns="http://schemas.openxmlformats.org/spreadsheetml/2006/main" count="26" uniqueCount="25">
  <si>
    <t>Fitimi/(humbja) neto e periudhes financiare</t>
  </si>
  <si>
    <t>Shpenzimet e tatimit mbi fitimin</t>
  </si>
  <si>
    <t>Fitimi/(humbja) para tatimit</t>
  </si>
  <si>
    <t>Shuma</t>
  </si>
  <si>
    <t>Te tjera te ardhura/(shpenzime) financiare</t>
  </si>
  <si>
    <t>Fitime/(humbje) nga kurset e kembimit</t>
  </si>
  <si>
    <t>Te ardhurat/(shpenzimet) nga interesi</t>
  </si>
  <si>
    <t>Te ardhura e shpenzime financiare</t>
  </si>
  <si>
    <t>Fitimi/(humbja) nga veprimtarite e shfrytezimit</t>
  </si>
  <si>
    <t>Shpenzime te tjera</t>
  </si>
  <si>
    <t xml:space="preserve">Amortizimi </t>
  </si>
  <si>
    <t>Shpenzimet e sigurimeve shoqerore dhe shendetsore</t>
  </si>
  <si>
    <t>Pagat</t>
  </si>
  <si>
    <t>Shpenzime te personelit</t>
  </si>
  <si>
    <t>Shpenzime te tjera nga veprimtarite e shfrytezimit</t>
  </si>
  <si>
    <t>Mallrat, lendet e para dhe sherbimet</t>
  </si>
  <si>
    <t>Puna e kryer nga njesia ekonomike raportuese per qellimet e veta dhe e kapitalizuar</t>
  </si>
  <si>
    <t>Ndryshimet ne inventarin e produkteve te gateshme dhe punes ne proces</t>
  </si>
  <si>
    <t>Te ardhura te tjera nga veprimtarite e shfrytezimit</t>
  </si>
  <si>
    <t>Shitjet neto</t>
  </si>
  <si>
    <t>(sipas natyres) - e detyrueshme</t>
  </si>
  <si>
    <t>Periudha</t>
  </si>
  <si>
    <t>PASQYRA E TE ARDHURAVE DHE SHPENZIMEVE</t>
  </si>
  <si>
    <t>Raportuese 2019</t>
  </si>
  <si>
    <t>Paraardhese 2018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</si>
</sst>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(* #,##0.00_);_(* \(#,##0.00\);_(* &quot;-&quot;??_);_(@_)"/>
    <numFmt numFmtId="164" formatCode="0.000"/>
  </numFmts>
  <fonts count="12" x14ac:knownFonts="1">
    <font>
      <sz val="11"/>
      <color theme="1"/>
      <name val="Calibri"/>
      <family val="2"/>
      <charset val="238"/>
      <scheme val="minor"/>
    </font>
    <font>
      <sz val="9"/>
      <name val="Arial"/>
      <family val="2"/>
      <charset val="238"/>
    </font>
    <font>
      <b/>
      <sz val="10"/>
      <name val="Arial"/>
      <family val="2"/>
    </font>
    <font>
      <sz val="10"/>
      <name val="Arial"/>
      <family val="2"/>
    </font>
    <font>
      <sz val="10"/>
      <name val="Arial"/>
      <family val="2"/>
      <charset val="238"/>
    </font>
    <font>
      <b/>
      <sz val="9"/>
      <name val="Arial"/>
      <family val="2"/>
      <charset val="238"/>
    </font>
    <font>
      <b/>
      <sz val="10"/>
      <name val="Arial"/>
      <family val="2"/>
      <charset val="238"/>
    </font>
    <font>
      <b/>
      <i/>
      <sz val="9"/>
      <name val="Arial"/>
      <family val="2"/>
      <charset val="238"/>
    </font>
    <font>
      <sz val="16"/>
      <color rgb="FFFF000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indexed="8"/>
      <name val="Times New Roman"/>
      <family val="1"/>
    </font>
  </fonts>
  <fills count="6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 tint="-0.14999847407452621"/>
        <bgColor indexed="64"/>
      </patternFill>
    </fill>
  </fills>
  <borders count="5">
    <border>
      <left/>
      <right/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10" fillId="0" borderId="0" applyFont="0" applyFill="0" applyBorder="0" applyAlignment="0" applyProtection="0"/>
  </cellStyleXfs>
  <cellXfs count="32">
    <xf numFmtId="0" fontId="0" fillId="0" borderId="0" xfId="0"/>
    <xf numFmtId="0" fontId="0" fillId="0" borderId="0" xfId="0" applyBorder="1"/>
    <xf numFmtId="0" fontId="2" fillId="0" borderId="0" xfId="0" applyFont="1" applyBorder="1" applyAlignment="1">
      <alignment horizontal="left" vertical="center"/>
    </xf>
    <xf numFmtId="0" fontId="4" fillId="0" borderId="0" xfId="0" applyFont="1" applyBorder="1" applyAlignment="1">
      <alignment horizontal="left" vertical="center"/>
    </xf>
    <xf numFmtId="3" fontId="1" fillId="2" borderId="2" xfId="0" applyNumberFormat="1" applyFont="1" applyFill="1" applyBorder="1" applyAlignment="1">
      <alignment vertical="center"/>
    </xf>
    <xf numFmtId="3" fontId="1" fillId="3" borderId="3" xfId="0" applyNumberFormat="1" applyFont="1" applyFill="1" applyBorder="1" applyAlignment="1">
      <alignment vertical="center"/>
    </xf>
    <xf numFmtId="0" fontId="5" fillId="0" borderId="0" xfId="0" applyFont="1" applyBorder="1" applyAlignment="1">
      <alignment vertical="center"/>
    </xf>
    <xf numFmtId="0" fontId="4" fillId="0" borderId="0" xfId="0" applyFont="1" applyBorder="1" applyAlignment="1">
      <alignment vertical="center"/>
    </xf>
    <xf numFmtId="0" fontId="3" fillId="0" borderId="0" xfId="0" applyFont="1" applyBorder="1" applyAlignment="1">
      <alignment horizontal="left" vertical="center"/>
    </xf>
    <xf numFmtId="0" fontId="6" fillId="0" borderId="0" xfId="0" applyFont="1" applyBorder="1" applyAlignment="1">
      <alignment vertical="center"/>
    </xf>
    <xf numFmtId="0" fontId="7" fillId="4" borderId="0" xfId="0" applyFont="1" applyFill="1" applyBorder="1" applyAlignment="1">
      <alignment horizontal="left" vertical="center"/>
    </xf>
    <xf numFmtId="3" fontId="1" fillId="0" borderId="0" xfId="0" applyNumberFormat="1" applyFont="1" applyBorder="1" applyAlignment="1">
      <alignment vertical="center"/>
    </xf>
    <xf numFmtId="0" fontId="3" fillId="0" borderId="0" xfId="0" applyFont="1" applyBorder="1" applyAlignment="1">
      <alignment horizontal="left" vertical="center" indent="3"/>
    </xf>
    <xf numFmtId="0" fontId="7" fillId="4" borderId="0" xfId="0" applyFont="1" applyFill="1" applyBorder="1" applyAlignment="1">
      <alignment vertical="center"/>
    </xf>
    <xf numFmtId="3" fontId="5" fillId="0" borderId="0" xfId="0" applyNumberFormat="1" applyFont="1" applyBorder="1" applyAlignment="1">
      <alignment horizontal="center" vertical="center"/>
    </xf>
    <xf numFmtId="0" fontId="9" fillId="0" borderId="0" xfId="0" applyFont="1"/>
    <xf numFmtId="3" fontId="0" fillId="0" borderId="0" xfId="0" applyNumberFormat="1" applyBorder="1"/>
    <xf numFmtId="3" fontId="2" fillId="0" borderId="0" xfId="0" applyNumberFormat="1" applyFont="1" applyBorder="1" applyAlignment="1">
      <alignment vertical="center"/>
    </xf>
    <xf numFmtId="3" fontId="3" fillId="0" borderId="0" xfId="0" applyNumberFormat="1" applyFont="1" applyBorder="1" applyAlignment="1">
      <alignment vertical="center"/>
    </xf>
    <xf numFmtId="3" fontId="4" fillId="0" borderId="0" xfId="0" applyNumberFormat="1" applyFont="1" applyBorder="1" applyAlignment="1">
      <alignment vertical="center"/>
    </xf>
    <xf numFmtId="3" fontId="4" fillId="2" borderId="0" xfId="0" applyNumberFormat="1" applyFont="1" applyFill="1" applyBorder="1" applyAlignment="1">
      <alignment vertical="center"/>
    </xf>
    <xf numFmtId="3" fontId="6" fillId="0" borderId="0" xfId="0" applyNumberFormat="1" applyFont="1" applyBorder="1" applyAlignment="1">
      <alignment vertical="center"/>
    </xf>
    <xf numFmtId="3" fontId="4" fillId="0" borderId="0" xfId="0" applyNumberFormat="1" applyFont="1" applyBorder="1" applyAlignment="1">
      <alignment horizontal="left" vertical="center"/>
    </xf>
    <xf numFmtId="3" fontId="11" fillId="0" borderId="0" xfId="1" applyNumberFormat="1" applyFont="1" applyFill="1" applyBorder="1" applyAlignment="1" applyProtection="1">
      <alignment wrapText="1"/>
    </xf>
    <xf numFmtId="3" fontId="11" fillId="0" borderId="0" xfId="1" applyNumberFormat="1" applyFont="1" applyFill="1" applyBorder="1" applyAlignment="1" applyProtection="1">
      <alignment horizontal="right" wrapText="1"/>
    </xf>
    <xf numFmtId="3" fontId="11" fillId="5" borderId="4" xfId="1" applyNumberFormat="1" applyFont="1" applyFill="1" applyBorder="1" applyAlignment="1" applyProtection="1">
      <alignment wrapText="1"/>
    </xf>
    <xf numFmtId="3" fontId="11" fillId="5" borderId="4" xfId="1" applyNumberFormat="1" applyFont="1" applyFill="1" applyBorder="1" applyAlignment="1" applyProtection="1">
      <alignment horizontal="right" wrapText="1"/>
    </xf>
    <xf numFmtId="164" fontId="0" fillId="0" borderId="0" xfId="0" applyNumberFormat="1" applyBorder="1"/>
    <xf numFmtId="3" fontId="1" fillId="2" borderId="1" xfId="0" applyNumberFormat="1" applyFont="1" applyFill="1" applyBorder="1" applyAlignment="1">
      <alignment vertical="center"/>
    </xf>
    <xf numFmtId="3" fontId="0" fillId="0" borderId="0" xfId="0" applyNumberFormat="1"/>
    <xf numFmtId="0" fontId="8" fillId="4" borderId="0" xfId="0" applyFont="1" applyFill="1" applyBorder="1" applyAlignment="1">
      <alignment horizontal="left"/>
    </xf>
    <xf numFmtId="0" fontId="0" fillId="4" borderId="0" xfId="0" applyFill="1" applyAlignment="1">
      <alignment horizontal="left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0000"/>
  </sheetPr>
  <dimension ref="A1:M31"/>
  <sheetViews>
    <sheetView tabSelected="1" topLeftCell="A7" workbookViewId="0">
      <selection activeCell="B27" sqref="B27:C27"/>
    </sheetView>
  </sheetViews>
  <sheetFormatPr defaultRowHeight="14.4" x14ac:dyDescent="0.3"/>
  <cols>
    <col min="1" max="1" width="72.33203125" customWidth="1"/>
    <col min="2" max="2" width="17.109375" customWidth="1"/>
    <col min="3" max="3" width="16.33203125" customWidth="1"/>
    <col min="5" max="5" width="9.109375" customWidth="1"/>
    <col min="6" max="6" width="8.5546875" customWidth="1"/>
    <col min="10" max="10" width="12.109375" customWidth="1"/>
    <col min="11" max="11" width="3" bestFit="1" customWidth="1"/>
    <col min="12" max="12" width="24.6640625" bestFit="1" customWidth="1"/>
    <col min="13" max="13" width="26.109375" bestFit="1" customWidth="1"/>
  </cols>
  <sheetData>
    <row r="1" spans="1:13" x14ac:dyDescent="0.3">
      <c r="M1" s="15"/>
    </row>
    <row r="2" spans="1:13" ht="15" customHeight="1" x14ac:dyDescent="0.3">
      <c r="A2" s="30" t="s">
        <v>22</v>
      </c>
      <c r="B2" s="14" t="s">
        <v>21</v>
      </c>
      <c r="C2" s="14" t="s">
        <v>21</v>
      </c>
    </row>
    <row r="3" spans="1:13" ht="15" customHeight="1" x14ac:dyDescent="0.3">
      <c r="A3" s="31"/>
      <c r="B3" s="14" t="s">
        <v>23</v>
      </c>
      <c r="C3" s="14" t="s">
        <v>24</v>
      </c>
    </row>
    <row r="4" spans="1:13" x14ac:dyDescent="0.3">
      <c r="A4" s="13" t="s">
        <v>20</v>
      </c>
      <c r="B4" s="27"/>
      <c r="C4" s="27"/>
    </row>
    <row r="5" spans="1:13" x14ac:dyDescent="0.3">
      <c r="B5" s="17"/>
      <c r="C5" s="16"/>
    </row>
    <row r="6" spans="1:13" x14ac:dyDescent="0.3">
      <c r="A6" s="8" t="s">
        <v>19</v>
      </c>
      <c r="B6" s="23">
        <v>22111151</v>
      </c>
      <c r="C6" s="24">
        <v>5790110</v>
      </c>
    </row>
    <row r="7" spans="1:13" x14ac:dyDescent="0.3">
      <c r="A7" s="8" t="s">
        <v>18</v>
      </c>
      <c r="B7" s="16"/>
      <c r="C7" s="16"/>
    </row>
    <row r="8" spans="1:13" x14ac:dyDescent="0.3">
      <c r="A8" s="8" t="s">
        <v>17</v>
      </c>
      <c r="B8" s="16"/>
      <c r="C8" s="16"/>
    </row>
    <row r="9" spans="1:13" x14ac:dyDescent="0.3">
      <c r="A9" s="8" t="s">
        <v>16</v>
      </c>
      <c r="B9" s="16"/>
      <c r="C9" s="16"/>
    </row>
    <row r="10" spans="1:13" x14ac:dyDescent="0.3">
      <c r="A10" s="8" t="s">
        <v>15</v>
      </c>
      <c r="B10" s="25">
        <v>-20317363</v>
      </c>
      <c r="C10" s="26">
        <v>-5317165</v>
      </c>
    </row>
    <row r="11" spans="1:13" x14ac:dyDescent="0.3">
      <c r="A11" s="8" t="s">
        <v>14</v>
      </c>
      <c r="B11" s="19"/>
      <c r="C11" s="16"/>
    </row>
    <row r="12" spans="1:13" x14ac:dyDescent="0.3">
      <c r="A12" s="8" t="s">
        <v>13</v>
      </c>
      <c r="B12" s="20">
        <f>SUM(B13:B14)</f>
        <v>-935527</v>
      </c>
      <c r="C12" s="20">
        <f>SUM(C13:C14)</f>
        <v>-83672</v>
      </c>
    </row>
    <row r="13" spans="1:13" x14ac:dyDescent="0.3">
      <c r="A13" s="12" t="s">
        <v>12</v>
      </c>
      <c r="B13" s="25">
        <v>-801651</v>
      </c>
      <c r="C13" s="26">
        <v>-33589</v>
      </c>
    </row>
    <row r="14" spans="1:13" x14ac:dyDescent="0.3">
      <c r="A14" s="12" t="s">
        <v>11</v>
      </c>
      <c r="B14" s="25">
        <v>-133876</v>
      </c>
      <c r="C14" s="26">
        <v>-50083</v>
      </c>
    </row>
    <row r="15" spans="1:13" x14ac:dyDescent="0.3">
      <c r="A15" s="8" t="s">
        <v>10</v>
      </c>
      <c r="B15" s="25"/>
      <c r="C15" s="26"/>
    </row>
    <row r="16" spans="1:13" x14ac:dyDescent="0.3">
      <c r="A16" s="8" t="s">
        <v>9</v>
      </c>
      <c r="B16" s="25">
        <v>-612754</v>
      </c>
      <c r="C16" s="26">
        <v>-34345</v>
      </c>
    </row>
    <row r="17" spans="1:3" x14ac:dyDescent="0.3">
      <c r="A17" s="9" t="s">
        <v>8</v>
      </c>
      <c r="B17" s="5">
        <f>SUM(B6:B12,B15:B16)</f>
        <v>245507</v>
      </c>
      <c r="C17" s="5">
        <f>SUM(C6:C12,C15:C16)</f>
        <v>354928</v>
      </c>
    </row>
    <row r="18" spans="1:3" x14ac:dyDescent="0.3">
      <c r="A18" s="6"/>
      <c r="B18" s="11"/>
      <c r="C18" s="11"/>
    </row>
    <row r="19" spans="1:3" x14ac:dyDescent="0.3">
      <c r="A19" s="10" t="s">
        <v>7</v>
      </c>
      <c r="B19" s="21"/>
      <c r="C19" s="16"/>
    </row>
    <row r="20" spans="1:3" x14ac:dyDescent="0.3">
      <c r="A20" s="7" t="s">
        <v>6</v>
      </c>
      <c r="B20" s="21"/>
      <c r="C20" s="16"/>
    </row>
    <row r="21" spans="1:3" x14ac:dyDescent="0.3">
      <c r="A21" s="8" t="s">
        <v>5</v>
      </c>
      <c r="B21" s="19"/>
      <c r="C21" s="16"/>
    </row>
    <row r="22" spans="1:3" x14ac:dyDescent="0.3">
      <c r="A22" s="8" t="s">
        <v>4</v>
      </c>
      <c r="B22" s="19"/>
      <c r="C22" s="16"/>
    </row>
    <row r="23" spans="1:3" x14ac:dyDescent="0.3">
      <c r="A23" s="6" t="s">
        <v>3</v>
      </c>
      <c r="B23" s="5">
        <f t="shared" ref="B23:C23" si="0">B20:C20+B21:C21+B22:C22</f>
        <v>0</v>
      </c>
      <c r="C23" s="5">
        <f t="shared" si="0"/>
        <v>0</v>
      </c>
    </row>
    <row r="24" spans="1:3" x14ac:dyDescent="0.3">
      <c r="A24" s="2"/>
      <c r="B24" s="22"/>
      <c r="C24" s="16"/>
    </row>
    <row r="25" spans="1:3" ht="15" thickBot="1" x14ac:dyDescent="0.35">
      <c r="A25" s="2" t="s">
        <v>2</v>
      </c>
      <c r="B25" s="4">
        <f>B17:C17+B23:C23</f>
        <v>245507</v>
      </c>
      <c r="C25" s="4">
        <f t="shared" ref="C25" si="1">C17:D17+C23:D23</f>
        <v>354928</v>
      </c>
    </row>
    <row r="26" spans="1:3" x14ac:dyDescent="0.3">
      <c r="A26" s="3" t="s">
        <v>1</v>
      </c>
      <c r="B26" s="18">
        <v>-36826</v>
      </c>
      <c r="C26" s="16">
        <v>-53239</v>
      </c>
    </row>
    <row r="27" spans="1:3" ht="15" thickBot="1" x14ac:dyDescent="0.35">
      <c r="A27" s="2" t="s">
        <v>0</v>
      </c>
      <c r="B27" s="28">
        <f t="shared" ref="B27:C27" si="2">B25:C25+B26:C26</f>
        <v>208681</v>
      </c>
      <c r="C27" s="28">
        <f t="shared" si="2"/>
        <v>301689</v>
      </c>
    </row>
    <row r="28" spans="1:3" ht="15" thickTop="1" x14ac:dyDescent="0.3">
      <c r="A28" s="1"/>
      <c r="B28" s="16"/>
      <c r="C28" s="16"/>
    </row>
    <row r="29" spans="1:3" x14ac:dyDescent="0.3">
      <c r="A29" s="1"/>
      <c r="B29" s="16"/>
      <c r="C29" s="16"/>
    </row>
    <row r="30" spans="1:3" x14ac:dyDescent="0.3">
      <c r="A30" s="1"/>
      <c r="B30" s="16"/>
      <c r="C30" s="16"/>
    </row>
    <row r="31" spans="1:3" x14ac:dyDescent="0.3">
      <c r="B31" s="29"/>
      <c r="C31" s="29"/>
    </row>
  </sheetData>
  <mergeCells count="1">
    <mergeCell ref="A2:A3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PASH-sipas natyres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Kejvi Doko</dc:creator>
  <cp:lastModifiedBy>Windows User</cp:lastModifiedBy>
  <dcterms:created xsi:type="dcterms:W3CDTF">2018-06-20T15:30:23Z</dcterms:created>
  <dcterms:modified xsi:type="dcterms:W3CDTF">2020-07-22T21:06:26Z</dcterms:modified>
</cp:coreProperties>
</file>