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  <sheet name="Sheet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17"/>
  <c r="C25" s="1"/>
  <c r="C27" s="1"/>
  <c r="B23"/>
  <c r="C23"/>
  <c r="B25" l="1"/>
  <c r="B27" s="1"/>
  <c r="H7" l="1"/>
  <c r="G10"/>
  <c r="G26"/>
  <c r="G21"/>
  <c r="H19"/>
  <c r="G25"/>
  <c r="H11"/>
  <c r="G19"/>
  <c r="G7"/>
  <c r="H9"/>
  <c r="G11"/>
  <c r="G15"/>
  <c r="H21"/>
  <c r="G20"/>
  <c r="H25"/>
  <c r="H27"/>
  <c r="H22"/>
  <c r="H15"/>
  <c r="H20"/>
  <c r="G13"/>
  <c r="G6"/>
  <c r="G14"/>
  <c r="H13"/>
  <c r="G27"/>
  <c r="G17"/>
  <c r="G8"/>
  <c r="G24"/>
  <c r="H10"/>
  <c r="G22"/>
  <c r="H26"/>
  <c r="G16"/>
  <c r="G12"/>
  <c r="H8"/>
  <c r="H16"/>
  <c r="G9"/>
  <c r="H12"/>
  <c r="H14"/>
  <c r="H24"/>
  <c r="H23"/>
  <c r="G23"/>
  <c r="H6"/>
  <c r="G18"/>
  <c r="H17"/>
  <c r="H18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<sst xmlns="http://schemas.openxmlformats.org/spreadsheetml/2006/main" count="29" uniqueCount="28">
  <si>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</si>
  <si>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</si>
  <si>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</si>
  <si>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</si>
  <si>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</si>
  <si>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</si>
  <si>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</si>
  <si>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</si>
  <si>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</si>
  <si>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</si>
  <si>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</si>
  <si>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</si>
  <si>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</si>
  <si>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</si>
  <si>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</si>
  <si>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</si>
  <si>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</si>
  <si>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</si>
  <si>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</si>
  <si>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</si>
  <si>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</si>
  <si>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</si>
  <si>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</si>
  <si>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</si>
  <si>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</si>
  <si>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</si>
  <si>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</si>
  <si>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Uesli shpk, NIPT L84608202V, Vit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</si>
</sst>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30"/>
  <sheetViews>
    <sheetView tabSelected="1" topLeftCell="A4" workbookViewId="0">
      <selection activeCell="E26" sqref="E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2.140625" customWidth="1"/>
    <col min="6" max="6" width="3" bestFit="1" customWidth="1"/>
    <col min="7" max="7" width="24.7109375" bestFit="1" customWidth="1"/>
    <col min="8" max="8" width="26.140625" bestFit="1" customWidth="1"/>
  </cols>
  <sheetData>
    <row r="1" spans="1:8">
      <c r="A1" t="s">
        <v>27</v>
      </c>
      <c r="G1" t="s">
        <v>26</v>
      </c>
      <c r="H1" s="20" t="s">
        <v>25</v>
      </c>
    </row>
    <row r="2" spans="1:8" ht="15" customHeight="1">
      <c r="A2" s="22" t="s">
        <v>24</v>
      </c>
      <c r="B2" s="19" t="s">
        <v>23</v>
      </c>
      <c r="C2" s="19" t="s">
        <v>23</v>
      </c>
    </row>
    <row r="3" spans="1:8" ht="15" customHeight="1">
      <c r="A3" s="23"/>
      <c r="B3" s="19" t="s">
        <v>22</v>
      </c>
      <c r="C3" s="19" t="s">
        <v>21</v>
      </c>
    </row>
    <row r="4" spans="1:8">
      <c r="A4" s="18" t="s">
        <v>20</v>
      </c>
      <c r="B4" s="1"/>
      <c r="C4" s="1"/>
    </row>
    <row r="5" spans="1:8">
      <c r="B5" s="17"/>
      <c r="C5" s="1"/>
    </row>
    <row r="6" spans="1:8">
      <c r="A6" s="10" t="s">
        <v>19</v>
      </c>
      <c r="B6" s="4">
        <v>8287664</v>
      </c>
      <c r="C6" s="1">
        <v>11248508</v>
      </c>
      <c r="F6">
        <v>1</v>
      </c>
      <c r="G6" t="e">
        <f ca="1">CONCATENATE("PR-",PullFirstLetters(SUBSTITUTE(SUBSTITUTE(SUBSTITUTE(SUBSTITUTE(SUBSTITUTE(A6, "/", ""), ":", ""), "(", ""), ")", ""), ",", "")  ),"-")&amp;TEXT(F6,"000")</f>
        <v>#NAME?</v>
      </c>
      <c r="H6" t="e">
        <f ca="1">CONCATENATE("PPA-",PullFirstLetters(SUBSTITUTE(SUBSTITUTE(SUBSTITUTE(SUBSTITUTE(SUBSTITUTE(A6, "/", ""), ":", ""), "(", ""), ")", ""), ",", "")  ),"-")&amp;TEXT(F6,"000")</f>
        <v>#NAME?</v>
      </c>
    </row>
    <row r="7" spans="1:8">
      <c r="A7" s="10" t="s">
        <v>18</v>
      </c>
      <c r="B7" s="1">
        <v>363510</v>
      </c>
      <c r="C7" s="1"/>
      <c r="F7">
        <v>2</v>
      </c>
      <c r="G7" t="e">
        <f ca="1">CONCATENATE("PR-",PullFirstLetters(SUBSTITUTE(SUBSTITUTE(SUBSTITUTE(SUBSTITUTE(SUBSTITUTE(A7, "/", ""), ":", ""), "(", ""), ")", ""), ",", "")  ),"-")&amp;TEXT(F7,"000")</f>
        <v>#NAME?</v>
      </c>
      <c r="H7" t="e">
        <f ca="1">CONCATENATE("PPA-",PullFirstLetters(SUBSTITUTE(SUBSTITUTE(SUBSTITUTE(SUBSTITUTE(SUBSTITUTE(A7, "/", ""), ":", ""), "(", ""), ")", ""), ",", "")  ),"-")&amp;TEXT(F7,"000")</f>
        <v>#NAME?</v>
      </c>
    </row>
    <row r="8" spans="1:8">
      <c r="A8" s="10" t="s">
        <v>17</v>
      </c>
      <c r="B8" s="1"/>
      <c r="C8" s="1"/>
      <c r="F8">
        <v>3</v>
      </c>
      <c r="G8" t="e">
        <f ca="1">CONCATENATE("PR-",PullFirstLetters(SUBSTITUTE(SUBSTITUTE(SUBSTITUTE(SUBSTITUTE(SUBSTITUTE(A8, "/", ""), ":", ""), "(", ""), ")", ""), ",", "")  ),"-")&amp;TEXT(F8,"000")</f>
        <v>#NAME?</v>
      </c>
      <c r="H8" t="e">
        <f ca="1">CONCATENATE("PPA-",PullFirstLetters(SUBSTITUTE(SUBSTITUTE(SUBSTITUTE(SUBSTITUTE(SUBSTITUTE(A8, "/", ""), ":", ""), "(", ""), ")", ""), ",", "")  ),"-")&amp;TEXT(F8,"000")</f>
        <v>#NAME?</v>
      </c>
    </row>
    <row r="9" spans="1:8">
      <c r="A9" s="10" t="s">
        <v>16</v>
      </c>
      <c r="B9" s="1"/>
      <c r="C9" s="1"/>
      <c r="F9">
        <v>4</v>
      </c>
      <c r="G9" t="e">
        <f ca="1">CONCATENATE("PR-",PullFirstLetters(SUBSTITUTE(SUBSTITUTE(SUBSTITUTE(SUBSTITUTE(SUBSTITUTE(A9, "/", ""), ":", ""), "(", ""), ")", ""), ",", "")  ),"-")&amp;TEXT(F9,"000")</f>
        <v>#NAME?</v>
      </c>
      <c r="H9" t="e">
        <f ca="1">CONCATENATE("PPA-",PullFirstLetters(SUBSTITUTE(SUBSTITUTE(SUBSTITUTE(SUBSTITUTE(SUBSTITUTE(A9, "/", ""), ":", ""), "(", ""), ")", ""), ",", "")  ),"-")&amp;TEXT(F9,"000")</f>
        <v>#NAME?</v>
      </c>
    </row>
    <row r="10" spans="1:8">
      <c r="A10" s="10" t="s">
        <v>15</v>
      </c>
      <c r="B10" s="9">
        <v>-1606353</v>
      </c>
      <c r="C10" s="1">
        <v>-391720</v>
      </c>
      <c r="F10">
        <v>5</v>
      </c>
      <c r="G10" t="e">
        <f ca="1">CONCATENATE("PR-",PullFirstLetters(SUBSTITUTE(SUBSTITUTE(SUBSTITUTE(SUBSTITUTE(SUBSTITUTE(A10, "/", ""), ":", ""), "(", ""), ")", ""), ",", "")  ),"-")&amp;TEXT(F10,"000")</f>
        <v>#NAME?</v>
      </c>
      <c r="H10" t="e">
        <f ca="1">CONCATENATE("PPA-",PullFirstLetters(SUBSTITUTE(SUBSTITUTE(SUBSTITUTE(SUBSTITUTE(SUBSTITUTE(A10, "/", ""), ":", ""), "(", ""), ")", ""), ",", "")  ),"-")&amp;TEXT(F10,"000")</f>
        <v>#NAME?</v>
      </c>
    </row>
    <row r="11" spans="1:8">
      <c r="A11" s="10" t="s">
        <v>14</v>
      </c>
      <c r="B11" s="9">
        <v>-33542</v>
      </c>
      <c r="C11" s="1"/>
      <c r="F11">
        <v>6</v>
      </c>
      <c r="G11" t="e">
        <f ca="1">CONCATENATE("PR-",PullFirstLetters(SUBSTITUTE(SUBSTITUTE(SUBSTITUTE(SUBSTITUTE(SUBSTITUTE(A11, "/", ""), ":", ""), "(", ""), ")", ""), ",", "")  ),"-")&amp;TEXT(F11,"000")</f>
        <v>#NAME?</v>
      </c>
      <c r="H11" t="e">
        <f ca="1">CONCATENATE("PPA-",PullFirstLetters(SUBSTITUTE(SUBSTITUTE(SUBSTITUTE(SUBSTITUTE(SUBSTITUTE(A11, "/", ""), ":", ""), "(", ""), ")", ""), ",", "")  ),"-")&amp;TEXT(F11,"000")</f>
        <v>#NAME?</v>
      </c>
    </row>
    <row r="12" spans="1:8">
      <c r="A12" s="10" t="s">
        <v>13</v>
      </c>
      <c r="B12" s="16">
        <v>-5884647</v>
      </c>
      <c r="C12" s="16">
        <v>-6427096</v>
      </c>
      <c r="F12">
        <v>7</v>
      </c>
      <c r="G12" t="e">
        <f ca="1">CONCATENATE("PR-",PullFirstLetters(SUBSTITUTE(SUBSTITUTE(SUBSTITUTE(SUBSTITUTE(SUBSTITUTE(A12, "/", ""), ":", ""), "(", ""), ")", ""), ",", "")  ),"-")&amp;TEXT(F12,"000")</f>
        <v>#NAME?</v>
      </c>
      <c r="H12" t="e">
        <f ca="1">CONCATENATE("PPA-",PullFirstLetters(SUBSTITUTE(SUBSTITUTE(SUBSTITUTE(SUBSTITUTE(SUBSTITUTE(A12, "/", ""), ":", ""), "(", ""), ")", ""), ",", "")  ),"-")&amp;TEXT(F12,"000")</f>
        <v>#NAME?</v>
      </c>
    </row>
    <row r="13" spans="1:8">
      <c r="A13" s="15" t="s">
        <v>12</v>
      </c>
      <c r="B13" s="9">
        <v>-5042543</v>
      </c>
      <c r="C13" s="1">
        <v>-5507368</v>
      </c>
      <c r="F13">
        <v>8</v>
      </c>
      <c r="G13" t="e">
        <f ca="1">CONCATENATE("PR-",PullFirstLetters(SUBSTITUTE(SUBSTITUTE(SUBSTITUTE(SUBSTITUTE(SUBSTITUTE(A13, "/", ""), ":", ""), "(", ""), ")", ""), ",", "")  ),"-")&amp;TEXT(F13,"000")</f>
        <v>#NAME?</v>
      </c>
      <c r="H13" t="e">
        <f ca="1">CONCATENATE("PPA-",PullFirstLetters(SUBSTITUTE(SUBSTITUTE(SUBSTITUTE(SUBSTITUTE(SUBSTITUTE(A13, "/", ""), ":", ""), "(", ""), ")", ""), ",", "")  ),"-")&amp;TEXT(F13,"000")</f>
        <v>#NAME?</v>
      </c>
    </row>
    <row r="14" spans="1:8">
      <c r="A14" s="15" t="s">
        <v>11</v>
      </c>
      <c r="B14" s="9">
        <v>-842104</v>
      </c>
      <c r="C14" s="21">
        <v>-919728</v>
      </c>
      <c r="F14">
        <v>9</v>
      </c>
      <c r="G14" t="e">
        <f ca="1">CONCATENATE("PR-",PullFirstLetters(SUBSTITUTE(SUBSTITUTE(SUBSTITUTE(SUBSTITUTE(SUBSTITUTE(A14, "/", ""), ":", ""), "(", ""), ")", ""), ",", "")  ),"-")&amp;TEXT(F14,"000")</f>
        <v>#NAME?</v>
      </c>
      <c r="H14" t="e">
        <f ca="1">CONCATENATE("PPA-",PullFirstLetters(SUBSTITUTE(SUBSTITUTE(SUBSTITUTE(SUBSTITUTE(SUBSTITUTE(A14, "/", ""), ":", ""), "(", ""), ")", ""), ",", "")  ),"-")&amp;TEXT(F14,"000")</f>
        <v>#NAME?</v>
      </c>
    </row>
    <row r="15" spans="1:8">
      <c r="A15" s="10" t="s">
        <v>10</v>
      </c>
      <c r="B15" s="14"/>
      <c r="C15" s="21"/>
      <c r="F15">
        <v>10</v>
      </c>
      <c r="G15" t="e">
        <f ca="1">CONCATENATE("PR-",PullFirstLetters(SUBSTITUTE(SUBSTITUTE(SUBSTITUTE(SUBSTITUTE(SUBSTITUTE(A15, "/", ""), ":", ""), "(", ""), ")", ""), ",", "")  ),"-")&amp;TEXT(F15,"000")</f>
        <v>#NAME?</v>
      </c>
      <c r="H15" t="e">
        <f ca="1">CONCATENATE("PPA-",PullFirstLetters(SUBSTITUTE(SUBSTITUTE(SUBSTITUTE(SUBSTITUTE(SUBSTITUTE(A15, "/", ""), ":", ""), "(", ""), ")", ""), ",", "")  ),"-")&amp;TEXT(F15,"000")</f>
        <v>#NAME?</v>
      </c>
    </row>
    <row r="16" spans="1:8">
      <c r="A16" s="10" t="s">
        <v>9</v>
      </c>
      <c r="B16" s="14">
        <v>-263417</v>
      </c>
      <c r="C16" s="21">
        <v>-33570</v>
      </c>
      <c r="F16">
        <v>11</v>
      </c>
      <c r="G16" t="e">
        <f ca="1">CONCATENATE("PR-",PullFirstLetters(SUBSTITUTE(SUBSTITUTE(SUBSTITUTE(SUBSTITUTE(SUBSTITUTE(A16, "/", ""), ":", ""), "(", ""), ")", ""), ",", "")  ),"-")&amp;TEXT(F16,"000")</f>
        <v>#NAME?</v>
      </c>
      <c r="H16" t="e">
        <f ca="1">CONCATENATE("PPA-",PullFirstLetters(SUBSTITUTE(SUBSTITUTE(SUBSTITUTE(SUBSTITUTE(SUBSTITUTE(A16, "/", ""), ":", ""), "(", ""), ")", ""), ",", "")  ),"-")&amp;TEXT(F16,"000")</f>
        <v>#NAME?</v>
      </c>
    </row>
    <row r="17" spans="1:8">
      <c r="A17" s="11" t="s">
        <v>8</v>
      </c>
      <c r="B17" s="7">
        <f>SUM(B6:B12,B15:B16)</f>
        <v>863215</v>
      </c>
      <c r="C17" s="7">
        <f>SUM(C6:C12,C15:C16)</f>
        <v>4396122</v>
      </c>
      <c r="F17">
        <v>12</v>
      </c>
      <c r="G17" t="e">
        <f ca="1">CONCATENATE("PR-",PullFirstLetters(SUBSTITUTE(SUBSTITUTE(SUBSTITUTE(SUBSTITUTE(SUBSTITUTE(A17, "/", ""), ":", ""), "(", ""), ")", ""), ",", "")  ),"-")&amp;TEXT(F17,"000")</f>
        <v>#NAME?</v>
      </c>
      <c r="H17" t="e">
        <f ca="1">CONCATENATE("PPA-",PullFirstLetters(SUBSTITUTE(SUBSTITUTE(SUBSTITUTE(SUBSTITUTE(SUBSTITUTE(A17, "/", ""), ":", ""), "(", ""), ")", ""), ",", "")  ),"-")&amp;TEXT(F17,"000")</f>
        <v>#NAME?</v>
      </c>
    </row>
    <row r="18" spans="1:8">
      <c r="A18" s="8"/>
      <c r="B18" s="13"/>
      <c r="C18" s="13"/>
      <c r="E18" s="24"/>
      <c r="G18" t="e">
        <f ca="1">CONCATENATE("PR-",PullFirstLetters(SUBSTITUTE(SUBSTITUTE(SUBSTITUTE(SUBSTITUTE(SUBSTITUTE(A18, "/", ""), ":", ""), "(", ""), ")", ""), ",", "")  ),"-")&amp;TEXT(F18,"000")</f>
        <v>#NAME?</v>
      </c>
      <c r="H18" t="e">
        <f ca="1">CONCATENATE("PPA-",PullFirstLetters(SUBSTITUTE(SUBSTITUTE(SUBSTITUTE(SUBSTITUTE(SUBSTITUTE(A18, "/", ""), ":", ""), "(", ""), ")", ""), ",", "")  ),"-")&amp;TEXT(F18,"000")</f>
        <v>#NAME?</v>
      </c>
    </row>
    <row r="19" spans="1:8">
      <c r="A19" s="12" t="s">
        <v>7</v>
      </c>
      <c r="B19" s="11"/>
      <c r="C19" s="1"/>
      <c r="F19">
        <v>13</v>
      </c>
      <c r="G19" t="e">
        <f ca="1">CONCATENATE("PR-",PullFirstLetters(SUBSTITUTE(SUBSTITUTE(SUBSTITUTE(SUBSTITUTE(SUBSTITUTE(A19, "/", ""), ":", ""), "(", ""), ")", ""), ",", "")  ),"-")&amp;TEXT(F19,"000")</f>
        <v>#NAME?</v>
      </c>
      <c r="H19" t="e">
        <f ca="1">CONCATENATE("PPA-",PullFirstLetters(SUBSTITUTE(SUBSTITUTE(SUBSTITUTE(SUBSTITUTE(SUBSTITUTE(A19, "/", ""), ":", ""), "(", ""), ")", ""), ",", "")  ),"-")&amp;TEXT(F19,"000")</f>
        <v>#NAME?</v>
      </c>
    </row>
    <row r="20" spans="1:8">
      <c r="A20" s="9" t="s">
        <v>6</v>
      </c>
      <c r="B20" s="11"/>
      <c r="C20" s="1"/>
      <c r="F20">
        <v>14</v>
      </c>
      <c r="G20" t="e">
        <f ca="1">CONCATENATE("PR-",PullFirstLetters(SUBSTITUTE(SUBSTITUTE(SUBSTITUTE(SUBSTITUTE(SUBSTITUTE(A20, "/", ""), ":", ""), "(", ""), ")", ""), ",", "")  ),"-")&amp;TEXT(F20,"000")</f>
        <v>#NAME?</v>
      </c>
      <c r="H20" t="e">
        <f ca="1">CONCATENATE("PPA-",PullFirstLetters(SUBSTITUTE(SUBSTITUTE(SUBSTITUTE(SUBSTITUTE(SUBSTITUTE(A20, "/", ""), ":", ""), "(", ""), ")", ""), ",", "")  ),"-")&amp;TEXT(F20,"000")</f>
        <v>#NAME?</v>
      </c>
    </row>
    <row r="21" spans="1:8">
      <c r="A21" s="10" t="s">
        <v>5</v>
      </c>
      <c r="B21" s="9">
        <v>-41699</v>
      </c>
      <c r="C21" s="1">
        <v>-19773</v>
      </c>
      <c r="F21">
        <v>15</v>
      </c>
      <c r="G21" t="e">
        <f ca="1">CONCATENATE("PR-",PullFirstLetters(SUBSTITUTE(SUBSTITUTE(SUBSTITUTE(SUBSTITUTE(SUBSTITUTE(A21, "/", ""), ":", ""), "(", ""), ")", ""), ",", "")  ),"-")&amp;TEXT(F21,"000")</f>
        <v>#NAME?</v>
      </c>
      <c r="H21" t="e">
        <f ca="1">CONCATENATE("PPA-",PullFirstLetters(SUBSTITUTE(SUBSTITUTE(SUBSTITUTE(SUBSTITUTE(SUBSTITUTE(A21, "/", ""), ":", ""), "(", ""), ")", ""), ",", "")  ),"-")&amp;TEXT(F21,"000")</f>
        <v>#NAME?</v>
      </c>
    </row>
    <row r="22" spans="1:8">
      <c r="A22" s="10" t="s">
        <v>4</v>
      </c>
      <c r="B22" s="9"/>
      <c r="C22" s="1"/>
      <c r="F22">
        <v>16</v>
      </c>
      <c r="G22" t="e">
        <f ca="1">CONCATENATE("PR-",PullFirstLetters(SUBSTITUTE(SUBSTITUTE(SUBSTITUTE(SUBSTITUTE(SUBSTITUTE(A22, "/", ""), ":", ""), "(", ""), ")", ""), ",", "")  ),"-")&amp;TEXT(F22,"000")</f>
        <v>#NAME?</v>
      </c>
      <c r="H22" t="e">
        <f ca="1">CONCATENATE("PPA-",PullFirstLetters(SUBSTITUTE(SUBSTITUTE(SUBSTITUTE(SUBSTITUTE(SUBSTITUTE(A22, "/", ""), ":", ""), "(", ""), ")", ""), ",", "")  ),"-")&amp;TEXT(F22,"000")</f>
        <v>#NAME?</v>
      </c>
    </row>
    <row r="23" spans="1:8">
      <c r="A23" s="8" t="s">
        <v>3</v>
      </c>
      <c r="B23" s="7">
        <f>SUM(B20:B22)</f>
        <v>-41699</v>
      </c>
      <c r="C23" s="7">
        <f>SUM(C20:C22)</f>
        <v>-19773</v>
      </c>
      <c r="F23">
        <v>17</v>
      </c>
      <c r="G23" t="e">
        <f ca="1">CONCATENATE("PR-",PullFirstLetters(SUBSTITUTE(SUBSTITUTE(SUBSTITUTE(SUBSTITUTE(SUBSTITUTE(A23, "/", ""), ":", ""), "(", ""), ")", ""), ",", "")  ),"-")&amp;TEXT(F23,"000")</f>
        <v>#NAME?</v>
      </c>
      <c r="H23" t="e">
        <f ca="1">CONCATENATE("PPA-",PullFirstLetters(SUBSTITUTE(SUBSTITUTE(SUBSTITUTE(SUBSTITUTE(SUBSTITUTE(A23, "/", ""), ":", ""), "(", ""), ")", ""), ",", "")  ),"-")&amp;TEXT(F23,"000")</f>
        <v>#NAME?</v>
      </c>
    </row>
    <row r="24" spans="1:8">
      <c r="A24" s="3"/>
      <c r="B24" s="5"/>
      <c r="C24" s="1"/>
      <c r="G24" t="e">
        <f ca="1">CONCATENATE("PR-",PullFirstLetters(SUBSTITUTE(SUBSTITUTE(SUBSTITUTE(SUBSTITUTE(SUBSTITUTE(A24, "/", ""), ":", ""), "(", ""), ")", ""), ",", "")  ),"-")&amp;TEXT(F24,"000")</f>
        <v>#NAME?</v>
      </c>
      <c r="H24" t="e">
        <f ca="1">CONCATENATE("PPA-",PullFirstLetters(SUBSTITUTE(SUBSTITUTE(SUBSTITUTE(SUBSTITUTE(SUBSTITUTE(A24, "/", ""), ":", ""), "(", ""), ")", ""), ",", "")  ),"-")&amp;TEXT(F24,"000")</f>
        <v>#NAME?</v>
      </c>
    </row>
    <row r="25" spans="1:8" ht="15.75" thickBot="1">
      <c r="A25" s="3" t="s">
        <v>2</v>
      </c>
      <c r="B25" s="6">
        <f>B17+B23</f>
        <v>821516</v>
      </c>
      <c r="C25" s="6">
        <f>C17+C23</f>
        <v>4376349</v>
      </c>
      <c r="F25">
        <v>18</v>
      </c>
      <c r="G25" t="e">
        <f ca="1">CONCATENATE("PR-",PullFirstLetters(SUBSTITUTE(SUBSTITUTE(SUBSTITUTE(SUBSTITUTE(SUBSTITUTE(A25, "/", ""), ":", ""), "(", ""), ")", ""), ",", "")  ),"-")&amp;TEXT(F25,"000")</f>
        <v>#NAME?</v>
      </c>
      <c r="H25" t="e">
        <f ca="1">CONCATENATE("PPA-",PullFirstLetters(SUBSTITUTE(SUBSTITUTE(SUBSTITUTE(SUBSTITUTE(SUBSTITUTE(A25, "/", ""), ":", ""), "(", ""), ")", ""), ",", "")  ),"-")&amp;TEXT(F25,"000")</f>
        <v>#NAME?</v>
      </c>
    </row>
    <row r="26" spans="1:8">
      <c r="A26" s="5" t="s">
        <v>1</v>
      </c>
      <c r="B26" s="4"/>
      <c r="C26" s="1">
        <v>-219216</v>
      </c>
      <c r="F26">
        <v>19</v>
      </c>
      <c r="G26" t="e">
        <f ca="1">CONCATENATE("PR-",PullFirstLetters(SUBSTITUTE(SUBSTITUTE(SUBSTITUTE(SUBSTITUTE(SUBSTITUTE(A26, "/", ""), ":", ""), "(", ""), ")", ""), ",", "")  ),"-")&amp;TEXT(F26,"000")</f>
        <v>#NAME?</v>
      </c>
      <c r="H26" t="e">
        <f ca="1">CONCATENATE("PPA-",PullFirstLetters(SUBSTITUTE(SUBSTITUTE(SUBSTITUTE(SUBSTITUTE(SUBSTITUTE(A26, "/", ""), ":", ""), "(", ""), ")", ""), ",", "")  ),"-")&amp;TEXT(F26,"000")</f>
        <v>#NAME?</v>
      </c>
    </row>
    <row r="27" spans="1:8" ht="15.75" thickBot="1">
      <c r="A27" s="3" t="s">
        <v>0</v>
      </c>
      <c r="B27" s="2">
        <f>SUM(B25:B26)</f>
        <v>821516</v>
      </c>
      <c r="C27" s="2">
        <f>SUM(C25:C26)</f>
        <v>4157133</v>
      </c>
      <c r="F27">
        <v>20</v>
      </c>
      <c r="G27" t="e">
        <f ca="1">CONCATENATE("PR-",PullFirstLetters(SUBSTITUTE(SUBSTITUTE(SUBSTITUTE(SUBSTITUTE(SUBSTITUTE(A27, "/", ""), ":", ""), "(", ""), ")", ""), ",", "")  ),"-")&amp;TEXT(F27,"000")</f>
        <v>#NAME?</v>
      </c>
      <c r="H27" t="e">
        <f ca="1">CONCATENATE("PPA-",PullFirstLetters(SUBSTITUTE(SUBSTITUTE(SUBSTITUTE(SUBSTITUTE(SUBSTITUTE(A27, "/", ""), ":", ""), "(", ""), ")", ""), ",", "")  ),"-")&amp;TEXT(F27,"000")</f>
        <v>#NAME?</v>
      </c>
    </row>
    <row r="28" spans="1:8" ht="15.75" thickTop="1">
      <c r="A28" s="1"/>
      <c r="B28" s="1"/>
      <c r="C28" s="1"/>
    </row>
    <row r="29" spans="1:8">
      <c r="A29" s="1"/>
      <c r="B29" s="1"/>
      <c r="C29" s="1"/>
    </row>
    <row r="30" spans="1:8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C24"/>
  <sheetViews>
    <sheetView workbookViewId="0">
      <selection activeCell="B3" sqref="B3:C24"/>
    </sheetView>
  </sheetViews>
  <sheetFormatPr defaultRowHeight="15"/>
  <sheetData>
    <row r="3" spans="2:3">
      <c r="B3">
        <v>8287664</v>
      </c>
      <c r="C3">
        <v>11248508</v>
      </c>
    </row>
    <row r="4" spans="2:3">
      <c r="B4">
        <v>363510</v>
      </c>
    </row>
    <row r="7" spans="2:3">
      <c r="B7">
        <v>-1606353</v>
      </c>
      <c r="C7">
        <v>-391720</v>
      </c>
    </row>
    <row r="8" spans="2:3">
      <c r="B8">
        <v>-33542</v>
      </c>
    </row>
    <row r="9" spans="2:3">
      <c r="B9">
        <v>-5884647</v>
      </c>
      <c r="C9">
        <v>-6427096</v>
      </c>
    </row>
    <row r="10" spans="2:3">
      <c r="B10">
        <v>-5042543</v>
      </c>
      <c r="C10">
        <v>-5507368</v>
      </c>
    </row>
    <row r="11" spans="2:3">
      <c r="B11">
        <v>-842104</v>
      </c>
      <c r="C11">
        <v>-919728</v>
      </c>
    </row>
    <row r="13" spans="2:3">
      <c r="B13">
        <v>-263417</v>
      </c>
      <c r="C13">
        <v>-33570</v>
      </c>
    </row>
    <row r="14" spans="2:3">
      <c r="B14">
        <v>863215</v>
      </c>
      <c r="C14">
        <v>4396122</v>
      </c>
    </row>
    <row r="18" spans="2:3">
      <c r="B18">
        <v>-41699</v>
      </c>
      <c r="C18">
        <v>-19773</v>
      </c>
    </row>
    <row r="20" spans="2:3">
      <c r="B20">
        <v>-41699</v>
      </c>
      <c r="C20">
        <v>-19773</v>
      </c>
    </row>
    <row r="22" spans="2:3">
      <c r="B22">
        <v>821516</v>
      </c>
      <c r="C22">
        <v>4376349</v>
      </c>
    </row>
    <row r="23" spans="2:3">
      <c r="C23">
        <v>219216</v>
      </c>
    </row>
    <row r="24" spans="2:3">
      <c r="B24">
        <v>821516</v>
      </c>
      <c r="C24">
        <v>4157133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2022-07-18T19:47:53Z</dcterms:modified>
</cp:coreProperties>
</file>