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C23"/>
  <c r="B23"/>
  <c r="B17" l="1"/>
  <c r="B25" s="1"/>
  <c r="B27" s="1"/>
  <c r="C17"/>
  <c r="C25" s="1"/>
  <c r="C27" s="1"/>
  <c r="M11"/>
  <c r="M25"/>
  <c r="N14"/>
  <c r="M8"/>
  <c r="M26"/>
  <c r="N22"/>
  <c r="M16"/>
  <c r="N9"/>
  <c r="N20"/>
  <c r="M7"/>
  <c r="M21"/>
  <c r="N11"/>
  <c r="N24"/>
  <c r="M22"/>
  <c r="N18"/>
  <c r="M12"/>
  <c r="M27"/>
  <c r="N19"/>
  <c r="M10"/>
  <c r="N13"/>
  <c r="M24"/>
  <c r="M13"/>
  <c r="N6"/>
  <c r="M17"/>
  <c r="N7"/>
  <c r="N21"/>
  <c r="M18"/>
  <c r="N15"/>
  <c r="M9"/>
  <c r="M23"/>
  <c r="N16"/>
  <c r="N10"/>
  <c r="N23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<sst xmlns="http://schemas.openxmlformats.org/spreadsheetml/2006/main" count="28" uniqueCount="27">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</sst>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2" fillId="0" borderId="0" xfId="1" applyFont="1" applyBorder="1" applyAlignment="1">
      <alignment vertical="center"/>
    </xf>
    <xf numFmtId="43" fontId="10" fillId="0" borderId="0" xfId="1" applyFont="1" applyBorder="1"/>
    <xf numFmtId="43" fontId="2" fillId="2" borderId="0" xfId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43" fontId="10" fillId="0" borderId="0" xfId="1" applyFont="1" applyFill="1" applyBorder="1"/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15" sqref="E15"/>
    </sheetView>
  </sheetViews>
  <sheetFormatPr defaultRowHeight="15"/>
  <cols>
    <col min="1" max="1" width="72.28515625" customWidth="1"/>
    <col min="2" max="2" width="15.285156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15" t="s">
        <v>24</v>
      </c>
      <c r="B2" s="13" t="s">
        <v>23</v>
      </c>
      <c r="C2" s="13" t="s">
        <v>23</v>
      </c>
    </row>
    <row r="3" spans="1:14" ht="15" customHeight="1">
      <c r="A3" s="1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7" t="s">
        <v>19</v>
      </c>
      <c r="B6" s="17">
        <v>77100008</v>
      </c>
      <c r="C6" s="18">
        <v>41088004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8">
        <v>116000</v>
      </c>
      <c r="C7" s="18">
        <v>12587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8">
        <v>9542605</v>
      </c>
      <c r="C8" s="1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7">
        <v>-57913773</v>
      </c>
      <c r="C10" s="24">
        <v>-22478162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7">
        <v>-2906883</v>
      </c>
      <c r="C11" s="24">
        <v>-8963767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9">
        <f>B13+B14</f>
        <v>-18478602</v>
      </c>
      <c r="C12" s="19">
        <f>C13+C14</f>
        <v>-7026142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7">
        <v>-15834268</v>
      </c>
      <c r="C13" s="24">
        <v>-6022432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7">
        <v>-2644334</v>
      </c>
      <c r="C14" s="24">
        <v>-1003710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7">
        <v>-1988630</v>
      </c>
      <c r="C15" s="24">
        <v>-1010340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7">
        <v>-556754</v>
      </c>
      <c r="C16" s="2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0">
        <f>SUM(B6:B12,B15:B16)</f>
        <v>4913971</v>
      </c>
      <c r="C17" s="20">
        <f>SUM(C6:C12,C15:C16)</f>
        <v>1622180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11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11"/>
      <c r="C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"/>
      <c r="C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">
        <v>-2674742</v>
      </c>
      <c r="C22" s="25">
        <v>-1145285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0">
        <f>SUM(B22)</f>
        <v>-2674742</v>
      </c>
      <c r="C23" s="20">
        <f>SUM(C22)</f>
        <v>-1145285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7"/>
      <c r="C24" s="2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2239229</v>
      </c>
      <c r="C25" s="22">
        <f>C23+C17</f>
        <v>476895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-419398</v>
      </c>
      <c r="C26" s="25">
        <v>-216650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SUM(B25:B26)</f>
        <v>1819831</v>
      </c>
      <c r="C27" s="23">
        <f>SUM(C25:C26)</f>
        <v>260245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2021-07-23T12:47:25Z</dcterms:modified>
</cp:coreProperties>
</file>