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25"/>
  <c r="C27" s="1"/>
  <c r="C17"/>
  <c r="C12"/>
  <c r="B17" l="1"/>
  <c r="B25" s="1"/>
  <c r="B27" s="1"/>
  <c r="M8"/>
  <c r="M20"/>
  <c r="M27"/>
  <c r="N7"/>
  <c r="M24"/>
  <c r="N12"/>
  <c r="M10"/>
  <c r="N26"/>
  <c r="N23"/>
  <c r="N19"/>
  <c r="M15"/>
  <c r="M16"/>
  <c r="N11"/>
  <c r="N13"/>
  <c r="N15"/>
  <c r="N25"/>
  <c r="M25"/>
  <c r="M13"/>
  <c r="N6"/>
  <c r="M14"/>
  <c r="M7"/>
  <c r="M23"/>
  <c r="M18"/>
  <c r="M11"/>
  <c r="M6"/>
  <c r="N9"/>
  <c r="N24"/>
  <c r="N8"/>
  <c r="M9"/>
  <c r="N17"/>
  <c r="N18"/>
  <c r="N16"/>
  <c r="M26"/>
  <c r="M22"/>
  <c r="N21"/>
  <c r="N14"/>
  <c r="N20"/>
  <c r="M12"/>
  <c r="M17"/>
  <c r="N10"/>
  <c r="M19"/>
  <c r="N22"/>
  <c r="M21"/>
  <c r="N27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<sst xmlns="http://schemas.openxmlformats.org/spreadsheetml/2006/main" count="29" uniqueCount="28">
  <si>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</si>
  <si>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</si>
  <si>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</si>
  <si>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</si>
  <si>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</si>
  <si>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</si>
  <si>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</si>
  <si>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</si>
  <si>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</si>
  <si>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</si>
  <si>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</si>
  <si>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</si>
  <si>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</si>
  <si>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</si>
  <si>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</si>
  <si>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</si>
  <si>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</si>
  <si>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</si>
  <si>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</si>
  <si>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</si>
  <si>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</si>
  <si>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</si>
  <si>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</si>
  <si>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</si>
  <si>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</si>
  <si>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</si>
  <si>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</si>
  <si>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B.E.L. DENT  PERSON FIZIK  2020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</si>
</sst>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15" sqref="G15"/>
    </sheetView>
  </sheetViews>
  <sheetFormatPr defaultRowHeight="14.4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A1" t="s">
        <v>27</v>
      </c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1252789</v>
      </c>
      <c r="C6" s="4">
        <v>10000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-87563</v>
      </c>
      <c r="C10" s="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B13+B14</f>
        <v>-333762</v>
      </c>
      <c r="C12" s="16">
        <f>SUM(C13:C14)</f>
        <v>-91026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-286000</v>
      </c>
      <c r="C13" s="9">
        <v>-78000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-47762</v>
      </c>
      <c r="C14" s="9">
        <v>-13026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-118358</v>
      </c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-246445</v>
      </c>
      <c r="C16" s="14">
        <v>-57627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466661</v>
      </c>
      <c r="C17" s="7">
        <f>SUM(C6:C12,C15:C16)</f>
        <v>-138653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B17</f>
        <v>466661</v>
      </c>
      <c r="C25" s="6">
        <f>C17</f>
        <v>-138653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SUM(B25:B26)</f>
        <v>466661</v>
      </c>
      <c r="C27" s="2">
        <f>SUM(C25:C26)</f>
        <v>-138653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hekuran</cp:lastModifiedBy>
  <dcterms:created xsi:type="dcterms:W3CDTF">2018-06-20T15:30:23Z</dcterms:created>
  <dcterms:modified xsi:type="dcterms:W3CDTF">2021-08-01T03:34:54Z</dcterms:modified>
</cp:coreProperties>
</file>