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B27"/>
  <c r="C25"/>
  <c r="C23"/>
  <c r="B25" l="1"/>
  <c r="B23"/>
  <c r="B12"/>
  <c r="B17" s="1"/>
  <c r="C12" l="1"/>
  <c r="C17"/>
  <c r="N10"/>
  <c r="M9"/>
  <c r="M23"/>
  <c r="N27"/>
  <c r="N15"/>
  <c r="M26"/>
  <c r="M22"/>
  <c r="N14"/>
  <c r="N11"/>
  <c r="M14"/>
  <c r="M10"/>
  <c r="M24"/>
  <c r="M27"/>
  <c r="N16"/>
  <c r="N18"/>
  <c r="M7"/>
  <c r="M15"/>
  <c r="M8"/>
  <c r="N25"/>
  <c r="M25"/>
  <c r="M6"/>
  <c r="N13"/>
  <c r="N23"/>
  <c r="N19"/>
  <c r="M16"/>
  <c r="M12"/>
  <c r="N20"/>
  <c r="N8"/>
  <c r="N21"/>
  <c r="N17"/>
  <c r="M17"/>
  <c r="M20"/>
  <c r="M19"/>
  <c r="N12"/>
  <c r="N9"/>
  <c r="N26"/>
  <c r="N22"/>
  <c r="N7"/>
  <c r="N24"/>
  <c r="N6"/>
  <c r="M21"/>
  <c r="M13"/>
  <c r="M11"/>
  <c r="M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<sst xmlns="http://schemas.openxmlformats.org/spreadsheetml/2006/main" count="28" uniqueCount="27">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</sst>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,##0;[Red]#,##0"/>
    <numFmt numFmtId="166" formatCode="_(* #,##0_);_(* \(#,##0\);_(* &quot;-&quot;??_);_(@_)"/>
    <numFmt numFmtId="167" formatCode="#,##0_ ;\-#,##0\ "/>
  </numFmts>
  <fonts count="13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1" fillId="0" borderId="0"/>
    <xf numFmtId="164" fontId="11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5" fontId="11" fillId="0" borderId="0" xfId="1" applyNumberFormat="1" applyFill="1" applyBorder="1"/>
    <xf numFmtId="166" fontId="4" fillId="0" borderId="0" xfId="2" applyNumberFormat="1" applyFont="1" applyFill="1" applyBorder="1" applyAlignment="1">
      <alignment vertical="center"/>
    </xf>
    <xf numFmtId="166" fontId="8" fillId="0" borderId="0" xfId="2" applyNumberFormat="1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166" fontId="3" fillId="0" borderId="0" xfId="2" applyNumberFormat="1" applyFont="1" applyFill="1" applyBorder="1" applyAlignment="1">
      <alignment vertical="center"/>
    </xf>
    <xf numFmtId="0" fontId="0" fillId="0" borderId="0" xfId="0" applyFill="1" applyBorder="1"/>
    <xf numFmtId="3" fontId="2" fillId="0" borderId="0" xfId="0" applyNumberFormat="1" applyFont="1" applyFill="1" applyBorder="1" applyAlignment="1">
      <alignment vertical="center"/>
    </xf>
    <xf numFmtId="0" fontId="10" fillId="0" borderId="0" xfId="0" applyFont="1" applyFill="1" applyBorder="1"/>
    <xf numFmtId="0" fontId="6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3" fontId="12" fillId="0" borderId="0" xfId="0" applyNumberFormat="1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37" fontId="0" fillId="0" borderId="0" xfId="0" applyNumberFormat="1" applyBorder="1"/>
    <xf numFmtId="167" fontId="0" fillId="0" borderId="0" xfId="0" applyNumberFormat="1" applyBorder="1"/>
    <xf numFmtId="3" fontId="1" fillId="0" borderId="0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3">
    <cellStyle name="Comma 17" xfId="2"/>
    <cellStyle name="Normal" xfId="0" builtinId="0"/>
    <cellStyle name="Normal 5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topLeftCell="A7" workbookViewId="0">
      <selection sqref="A1:C28"/>
    </sheetView>
  </sheetViews>
  <sheetFormatPr defaultRowHeight="15"/>
  <cols>
    <col min="1" max="1" width="60" customWidth="1"/>
    <col min="2" max="2" width="12.28515625" customWidth="1"/>
    <col min="3" max="3" width="11.5703125" customWidth="1"/>
    <col min="4" max="4" width="9.8554687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20" t="s">
        <v>25</v>
      </c>
    </row>
    <row r="2" spans="1:14" ht="15" customHeight="1">
      <c r="A2" s="37" t="s">
        <v>24</v>
      </c>
      <c r="B2" s="19" t="s">
        <v>23</v>
      </c>
      <c r="C2" s="19" t="s">
        <v>23</v>
      </c>
    </row>
    <row r="3" spans="1:14" ht="15" customHeight="1">
      <c r="A3" s="38"/>
      <c r="B3" s="19" t="s">
        <v>22</v>
      </c>
      <c r="C3" s="19" t="s">
        <v>21</v>
      </c>
    </row>
    <row r="4" spans="1:14">
      <c r="A4" s="18" t="s">
        <v>20</v>
      </c>
      <c r="B4" s="1"/>
      <c r="C4" s="1"/>
      <c r="E4" s="26"/>
    </row>
    <row r="5" spans="1:14">
      <c r="B5" s="17"/>
      <c r="C5" s="1"/>
      <c r="E5" s="26"/>
    </row>
    <row r="6" spans="1:14">
      <c r="A6" s="10" t="s">
        <v>19</v>
      </c>
      <c r="B6" s="4">
        <v>5472333</v>
      </c>
      <c r="C6" s="1">
        <v>2597000</v>
      </c>
      <c r="E6" s="27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10" t="s">
        <v>18</v>
      </c>
      <c r="B7" s="1"/>
      <c r="C7" s="1"/>
      <c r="E7" s="28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10" t="s">
        <v>17</v>
      </c>
      <c r="B8" s="21">
        <v>3589654</v>
      </c>
      <c r="C8" s="1"/>
      <c r="E8" s="28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10" t="s">
        <v>16</v>
      </c>
      <c r="B9" s="1"/>
      <c r="C9" s="1"/>
      <c r="E9" s="28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10" t="s">
        <v>15</v>
      </c>
      <c r="B10" s="22">
        <v>-1989646</v>
      </c>
      <c r="C10" s="1"/>
      <c r="E10" s="29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10" t="s">
        <v>14</v>
      </c>
      <c r="B11" s="9"/>
      <c r="C11" s="1"/>
      <c r="E11" s="2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10" t="s">
        <v>13</v>
      </c>
      <c r="B12" s="16">
        <f>SUM(B13:B14)</f>
        <v>-3225269</v>
      </c>
      <c r="C12" s="16">
        <f>SUM(C13:C14)</f>
        <v>0</v>
      </c>
      <c r="E12" s="29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5" t="s">
        <v>12</v>
      </c>
      <c r="B13" s="22">
        <v>-2804582</v>
      </c>
      <c r="C13" s="1"/>
      <c r="E13" s="2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5" t="s">
        <v>11</v>
      </c>
      <c r="B14" s="22">
        <v>-420687</v>
      </c>
      <c r="C14" s="1"/>
      <c r="E14" s="2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10" t="s">
        <v>10</v>
      </c>
      <c r="B15" s="14"/>
      <c r="C15" s="1"/>
      <c r="E15" s="30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10" t="s">
        <v>9</v>
      </c>
      <c r="B16" s="23">
        <v>-1989646</v>
      </c>
      <c r="C16" s="35">
        <v>-2364956</v>
      </c>
      <c r="E16" s="3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1" t="s">
        <v>8</v>
      </c>
      <c r="B17" s="7">
        <f>SUM(B6:B12,B15:B16)</f>
        <v>1857426</v>
      </c>
      <c r="C17" s="7">
        <f>SUM(C6:C12,C15:C16)</f>
        <v>232044</v>
      </c>
      <c r="E17" s="3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8"/>
      <c r="B18" s="13"/>
      <c r="C18" s="13"/>
      <c r="E18" s="32"/>
      <c r="M18" t="e">
        <f t="shared" ca="1" si="0"/>
        <v>#NAME?</v>
      </c>
      <c r="N18" t="e">
        <f t="shared" ca="1" si="1"/>
        <v>#NAME?</v>
      </c>
    </row>
    <row r="19" spans="1:14">
      <c r="A19" s="12" t="s">
        <v>7</v>
      </c>
      <c r="B19" s="11"/>
      <c r="C19" s="1"/>
      <c r="E19" s="29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9" t="s">
        <v>6</v>
      </c>
      <c r="B20" s="24">
        <v>-9800</v>
      </c>
      <c r="C20" s="1"/>
      <c r="E20" s="29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10" t="s">
        <v>5</v>
      </c>
      <c r="B21" s="9"/>
      <c r="C21" s="1"/>
      <c r="E21" s="29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10" t="s">
        <v>4</v>
      </c>
      <c r="B22" s="9"/>
      <c r="C22" s="1"/>
      <c r="E22" s="29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8" t="s">
        <v>3</v>
      </c>
      <c r="B23" s="7">
        <f>B20+B21+B22</f>
        <v>-9800</v>
      </c>
      <c r="C23" s="7">
        <f>C20+C21+C22</f>
        <v>0</v>
      </c>
      <c r="E23" s="32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5"/>
      <c r="C24" s="1"/>
      <c r="E24" s="33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6">
        <f>B17+B23</f>
        <v>1847626</v>
      </c>
      <c r="C25" s="6">
        <f>C17+C23</f>
        <v>232044</v>
      </c>
      <c r="E25" s="3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5" t="s">
        <v>1</v>
      </c>
      <c r="B26" s="25">
        <v>-92381</v>
      </c>
      <c r="C26" s="34">
        <v>-11062</v>
      </c>
      <c r="E26" s="27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SUM(B25:B26)</f>
        <v>1755245</v>
      </c>
      <c r="C27" s="2">
        <f>SUM(C25:C26)</f>
        <v>220982</v>
      </c>
      <c r="E27" s="3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36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admin</cp:lastModifiedBy>
  <cp:lastPrinted>2021-07-14T14:44:24Z</cp:lastPrinted>
  <dcterms:created xsi:type="dcterms:W3CDTF">2018-06-20T15:30:23Z</dcterms:created>
  <dcterms:modified xsi:type="dcterms:W3CDTF">2021-07-14T14:44:28Z</dcterms:modified>
</cp:coreProperties>
</file>