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12" i="1"/>
  <c r="B12" i="1"/>
  <c r="B17" i="1" l="1"/>
  <c r="B25" i="1" s="1"/>
  <c r="B27" i="1" s="1"/>
  <c r="M6" i="1"/>
  <c r="M14" i="1"/>
  <c r="N25" i="1"/>
  <c r="N17" i="1"/>
  <c r="M15" i="1"/>
  <c r="N8" i="1"/>
  <c r="N26" i="1"/>
  <c r="M19" i="1"/>
  <c r="N12" i="1"/>
  <c r="N27" i="1"/>
  <c r="M20" i="1"/>
  <c r="M18" i="1"/>
  <c r="M9" i="1"/>
  <c r="N16" i="1"/>
  <c r="N10" i="1"/>
  <c r="M26" i="1"/>
  <c r="M16" i="1"/>
  <c r="M13" i="1"/>
  <c r="N20" i="1"/>
  <c r="N6" i="1"/>
  <c r="M17" i="1"/>
  <c r="N7" i="1"/>
  <c r="N21" i="1"/>
  <c r="N15" i="1"/>
  <c r="M23" i="1"/>
  <c r="M24" i="1"/>
  <c r="N23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N22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<sst xmlns="http://schemas.openxmlformats.org/spreadsheetml/2006/main" count="28" uniqueCount="27">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</sst>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7" sqref="F17"/>
    </sheetView>
  </sheetViews>
  <sheetFormatPr defaultRowHeight="14.5" x14ac:dyDescent="0.35"/>
  <cols>
    <col min="1" max="1" width="72.36328125" customWidth="1"/>
    <col min="2" max="2" width="14.453125" style="17" bestFit="1" customWidth="1"/>
    <col min="3" max="3" width="13.6328125" style="17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12" t="s">
        <v>24</v>
      </c>
      <c r="B2" s="18" t="s">
        <v>23</v>
      </c>
      <c r="C2" s="18" t="s">
        <v>23</v>
      </c>
    </row>
    <row r="3" spans="1:14" ht="15" customHeight="1" x14ac:dyDescent="0.35">
      <c r="A3" s="13"/>
      <c r="B3" s="18" t="s">
        <v>22</v>
      </c>
      <c r="C3" s="18" t="s">
        <v>21</v>
      </c>
    </row>
    <row r="4" spans="1:14" x14ac:dyDescent="0.35">
      <c r="A4" s="10" t="s">
        <v>20</v>
      </c>
      <c r="B4" s="15"/>
      <c r="C4" s="15"/>
    </row>
    <row r="5" spans="1:14" x14ac:dyDescent="0.35">
      <c r="B5" s="19"/>
      <c r="C5" s="15"/>
    </row>
    <row r="6" spans="1:14" x14ac:dyDescent="0.35">
      <c r="A6" s="6" t="s">
        <v>19</v>
      </c>
      <c r="B6" s="14">
        <v>33771147</v>
      </c>
      <c r="C6" s="17">
        <v>24294614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5">
        <v>16028533</v>
      </c>
      <c r="C7" s="17">
        <v>1080843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6">
        <v>-27682445</v>
      </c>
      <c r="C10" s="17">
        <v>-6615462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6">
        <v>-1313485</v>
      </c>
      <c r="C11" s="17">
        <v>-7002802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-7092520</v>
      </c>
      <c r="C12" s="20">
        <f>SUM(C13:C14)</f>
        <v>-4853279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6">
        <v>-6077565</v>
      </c>
      <c r="C13" s="17">
        <v>-4158765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6">
        <v>-1014955</v>
      </c>
      <c r="C14" s="17">
        <v>-694514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21">
        <v>-6710725</v>
      </c>
      <c r="C15" s="17">
        <v>-4506170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21">
        <v>-4201528</v>
      </c>
      <c r="C16" s="17">
        <v>-1346920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2">
        <f>SUM(B6:B12,B15:B16)</f>
        <v>2798977</v>
      </c>
      <c r="C17" s="22">
        <f>SUM(C6:C12,C15:C16)</f>
        <v>1050824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4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6">
        <v>-77731</v>
      </c>
      <c r="C22" s="17">
        <v>255244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2">
        <f>B22</f>
        <v>-77731</v>
      </c>
      <c r="C23" s="22">
        <f>C22</f>
        <v>255244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5"/>
      <c r="C24" s="15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6">
        <f>B17+B23</f>
        <v>2721246</v>
      </c>
      <c r="C25" s="26">
        <f>C17+C23</f>
        <v>1306068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4">
        <v>-464073</v>
      </c>
      <c r="C26" s="17">
        <v>-200924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7">
        <f>B25+B26</f>
        <v>2257173</v>
      </c>
      <c r="C27" s="27">
        <f>C25+C26</f>
        <v>1105144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5"/>
      <c r="C28" s="15"/>
    </row>
    <row r="29" spans="1:14" x14ac:dyDescent="0.35">
      <c r="A29" s="1"/>
      <c r="B29" s="15"/>
      <c r="C29" s="15"/>
    </row>
    <row r="30" spans="1:14" x14ac:dyDescent="0.3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2022-07-11T15:37:04Z</dcterms:modified>
</cp:coreProperties>
</file>