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funksioni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 l="1"/>
  <c r="B24" i="1" l="1"/>
  <c r="C24" i="1"/>
  <c r="C20" i="1"/>
  <c r="B20" i="1"/>
  <c r="C9" i="1"/>
  <c r="B9" i="1"/>
  <c r="B16" i="1"/>
  <c r="N26" i="1"/>
  <c r="M10" i="1"/>
  <c r="N13" i="1"/>
  <c r="N8" i="1"/>
  <c r="N12" i="1"/>
  <c r="N27" i="1"/>
  <c r="M13" i="1"/>
  <c r="M19" i="1"/>
  <c r="M12" i="1"/>
  <c r="N25" i="1"/>
  <c r="N19" i="1"/>
  <c r="M7" i="1"/>
  <c r="M24" i="1"/>
  <c r="M22" i="1"/>
  <c r="M23" i="1"/>
  <c r="M8" i="1"/>
  <c r="N10" i="1"/>
  <c r="N11" i="1"/>
  <c r="M25" i="1"/>
  <c r="N15" i="1"/>
  <c r="M20" i="1"/>
  <c r="M11" i="1"/>
  <c r="N22" i="1"/>
  <c r="N17" i="1"/>
  <c r="M18" i="1"/>
  <c r="N21" i="1"/>
  <c r="M16" i="1"/>
  <c r="M21" i="1"/>
  <c r="N7" i="1"/>
  <c r="N28" i="1"/>
  <c r="N24" i="1"/>
  <c r="N16" i="1"/>
  <c r="M14" i="1"/>
  <c r="M27" i="1"/>
  <c r="M17" i="1"/>
  <c r="N14" i="1"/>
  <c r="M15" i="1"/>
  <c r="N23" i="1"/>
  <c r="N18" i="1"/>
  <c r="M28" i="1"/>
  <c r="M9" i="1"/>
  <c r="N20" i="1"/>
  <c r="M26" i="1"/>
  <c r="N9" i="1"/>
  <c r="B26" i="1" l="1"/>
  <c r="C26" i="1"/>
  <c r="C28" i="1" s="1"/>
</calcChain>
</file>

<file path=xl/sharedStrings.xml><?xml version="1.0" encoding="utf-8"?>
<sst xmlns="http://schemas.openxmlformats.org/spreadsheetml/2006/main" count="27" uniqueCount="26">
  <si>
    <t>Fitimi/(humbja) neto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</si>
  <si>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</si>
  <si>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</si>
  <si>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</si>
  <si>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</si>
  <si>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</si>
  <si>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</si>
  <si>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</si>
  <si>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</si>
  <si>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</si>
  <si>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</si>
  <si>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</si>
  <si>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</si>
  <si>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</si>
  <si>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</si>
  <si>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</si>
  <si>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</si>
  <si>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</si>
  <si>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</si>
  <si>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</si>
  <si>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</si>
  <si>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</si>
  <si>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</si>
  <si>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</si>
  <si>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</si>
  <si>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Tatim Fitimi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</si>
</sst>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H28" sqref="H28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24</v>
      </c>
      <c r="N1" s="17" t="s">
        <v>23</v>
      </c>
    </row>
    <row r="2" spans="1:14" x14ac:dyDescent="0.25">
      <c r="A2" s="19" t="s">
        <v>22</v>
      </c>
      <c r="B2" s="16" t="s">
        <v>21</v>
      </c>
      <c r="C2" s="16" t="s">
        <v>21</v>
      </c>
    </row>
    <row r="3" spans="1:14" x14ac:dyDescent="0.25">
      <c r="A3" s="19"/>
      <c r="B3" s="16" t="s">
        <v>20</v>
      </c>
      <c r="C3" s="16" t="s">
        <v>19</v>
      </c>
    </row>
    <row r="4" spans="1:14" x14ac:dyDescent="0.25">
      <c r="A4" s="12" t="s">
        <v>18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17</v>
      </c>
      <c r="B6" s="14"/>
      <c r="C6" s="2"/>
    </row>
    <row r="7" spans="1:14" x14ac:dyDescent="0.25">
      <c r="A7" s="10" t="s">
        <v>16</v>
      </c>
      <c r="B7" s="10">
        <v>5835615</v>
      </c>
      <c r="C7" s="2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15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14</v>
      </c>
      <c r="B9" s="7">
        <f>SUM(B7:B8)</f>
        <v>5835615</v>
      </c>
      <c r="C9" s="7">
        <f>SUM(C7:C8)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13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12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11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10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9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B14+B13-B15</f>
        <v>0</v>
      </c>
      <c r="C16" s="11">
        <f>C14+C13-C15</f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8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7</v>
      </c>
      <c r="B18" s="10">
        <v>312000</v>
      </c>
      <c r="C18" s="18">
        <v>35000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6</v>
      </c>
      <c r="B19" s="10">
        <v>145080</v>
      </c>
      <c r="C19" s="2">
        <v>16088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SUM(B18:B19)</f>
        <v>457080</v>
      </c>
      <c r="C20" s="11">
        <f>SUM(C18:C19)</f>
        <v>51088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0">
        <v>778362</v>
      </c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3</v>
      </c>
      <c r="B23" s="10">
        <v>11950</v>
      </c>
      <c r="C23" s="18">
        <v>550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2</v>
      </c>
      <c r="B24" s="7">
        <f>SUM(B22:B23)</f>
        <v>790312</v>
      </c>
      <c r="C24" s="7">
        <f>SUM(C22:C23)</f>
        <v>550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1</v>
      </c>
      <c r="B26" s="7">
        <f>B9-B16-B20-B24</f>
        <v>4588223</v>
      </c>
      <c r="C26" s="7">
        <f>C9-C16-C20-C24</f>
        <v>-51638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25</v>
      </c>
      <c r="B27" s="5">
        <v>231985</v>
      </c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B26-B27</f>
        <v>4356238</v>
      </c>
      <c r="C28" s="3">
        <f>C26+C27</f>
        <v>-51638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2020-07-16T11:42:59Z</dcterms:modified>
</cp:coreProperties>
</file>