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548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44" i="18"/>
  <c r="B44"/>
  <c r="D27"/>
  <c r="B27"/>
  <c r="D26"/>
  <c r="B26"/>
  <c r="B23"/>
  <c r="D23"/>
  <c r="B22"/>
  <c r="D19"/>
  <c r="B19"/>
  <c r="D22"/>
  <c r="B42" l="1"/>
  <c r="B47" s="1"/>
  <c r="D55"/>
  <c r="B55"/>
  <c r="D42"/>
  <c r="D47" s="1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<sst xmlns="http://schemas.openxmlformats.org/spreadsheetml/2006/main" count="414" uniqueCount="271">
  <si>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</si>
  <si>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</si>
  <si>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</si>
  <si>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</si>
  <si>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</si>
  <si>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</si>
  <si>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</si>
  <si>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</si>
  <si>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</si>
  <si>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</si>
  <si>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</si>
  <si>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</si>
  <si>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</si>
  <si>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</si>
  <si>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</si>
  <si>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</si>
  <si>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</si>
  <si>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</si>
  <si>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</si>
  <si>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</si>
  <si>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</si>
  <si>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</si>
  <si>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</si>
  <si>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</si>
  <si>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</si>
  <si>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</si>
  <si>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</si>
  <si>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</si>
  <si>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</si>
  <si>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</si>
  <si>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</si>
  <si>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</si>
  <si>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</si>
  <si>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</si>
  <si>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</si>
  <si>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</si>
  <si>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</si>
  <si>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</si>
  <si>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</si>
  <si>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</si>
  <si>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</si>
  <si>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</si>
  <si>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</si>
  <si>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</si>
  <si>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</si>
  <si>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</si>
  <si>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</si>
  <si>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</si>
  <si>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</si>
  <si>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</si>
  <si>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</si>
  <si>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</si>
  <si>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</si>
  <si>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</si>
  <si>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</si>
  <si>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</si>
  <si>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</si>
  <si>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</si>
  <si>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</si>
  <si>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</si>
  <si>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</si>
  <si>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</si>
  <si>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</si>
  <si>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</si>
  <si>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</si>
  <si>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</si>
  <si>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</si>
  <si>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</si>
  <si>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</si>
  <si>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</si>
  <si>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</si>
  <si>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</si>
  <si>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</si>
  <si>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</si>
  <si>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</si>
  <si>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</si>
  <si>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</si>
  <si>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</si>
  <si>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</si>
  <si>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</si>
  <si>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</si>
  <si>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</si>
  <si>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</si>
  <si>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</si>
  <si>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</si>
  <si>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</si>
  <si>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</si>
  <si>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</si>
  <si>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</si>
  <si>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</si>
  <si>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</si>
  <si>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</si>
  <si>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</si>
  <si>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</si>
  <si>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</si>
  <si>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</si>
  <si>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</si>
  <si>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</si>
  <si>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</si>
  <si>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</si>
  <si>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</si>
  <si>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</si>
  <si>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</si>
  <si>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</si>
  <si>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</si>
  <si>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</si>
  <si>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</si>
  <si>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</si>
  <si>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</si>
  <si>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</si>
  <si>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</si>
  <si>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</si>
  <si>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</si>
  <si>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</si>
  <si>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</si>
  <si>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</si>
  <si>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</si>
  <si>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</si>
  <si>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</si>
  <si>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</si>
  <si>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</si>
  <si>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</si>
  <si>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</si>
  <si>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</si>
  <si>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</si>
  <si>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</si>
  <si>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</si>
  <si>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</si>
  <si>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</si>
  <si>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</si>
  <si>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</si>
  <si>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</si>
  <si>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</si>
  <si>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</si>
  <si>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</si>
  <si>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</si>
  <si>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</si>
  <si>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</si>
  <si>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</si>
  <si>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</si>
  <si>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</si>
  <si>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</si>
  <si>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</si>
  <si>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</si>
  <si>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</si>
  <si>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</si>
  <si>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</si>
  <si>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</si>
  <si>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</si>
  <si>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</si>
  <si>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</si>
  <si>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</si>
  <si>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</si>
  <si>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</si>
  <si>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</si>
  <si>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</si>
  <si>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</si>
  <si>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</si>
  <si>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</si>
  <si>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</si>
  <si>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</si>
  <si>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</si>
  <si>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</si>
  <si>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</si>
  <si>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</si>
  <si>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</si>
  <si>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</si>
  <si>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</si>
  <si>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</si>
  <si>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</si>
  <si>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</si>
  <si>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</si>
  <si>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</si>
  <si>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</si>
  <si>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</si>
  <si>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</si>
  <si>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</si>
  <si>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</si>
  <si>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</si>
  <si>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</si>
  <si>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</si>
  <si>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</si>
  <si>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</si>
  <si>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</si>
  <si>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</si>
  <si>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</si>
  <si>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</si>
  <si>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</si>
  <si>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</si>
  <si>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</si>
  <si>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</si>
  <si>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</si>
  <si>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</si>
  <si>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</si>
  <si>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</si>
  <si>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</si>
  <si>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</si>
  <si>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</si>
  <si>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</si>
  <si>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</si>
  <si>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</si>
  <si>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</si>
  <si>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</si>
  <si>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</si>
  <si>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</si>
  <si>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</si>
  <si>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</si>
  <si>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</si>
  <si>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</si>
  <si>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</si>
  <si>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</si>
  <si>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</si>
  <si>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</si>
  <si>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</si>
  <si>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</si>
  <si>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</si>
  <si>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</si>
  <si>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</si>
  <si>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</si>
  <si>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</si>
  <si>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</si>
  <si>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</si>
  <si>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</si>
  <si>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</si>
  <si>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</si>
  <si>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</si>
  <si>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</si>
  <si>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</si>
  <si>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</si>
  <si>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</si>
  <si>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</si>
  <si>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</si>
  <si>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</si>
  <si>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</si>
  <si>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</si>
  <si>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</si>
  <si>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</si>
  <si>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</si>
  <si>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</si>
  <si>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</si>
  <si>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</si>
  <si>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</si>
  <si>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</si>
  <si>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</si>
  <si>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</si>
  <si>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</si>
  <si>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</si>
  <si>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</si>
  <si>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</si>
  <si>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</si>
  <si>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</si>
  <si>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</si>
  <si>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</si>
  <si>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</si>
  <si>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</si>
  <si>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</si>
  <si>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</si>
  <si>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</si>
  <si>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</si>
  <si>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</si>
  <si>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</si>
  <si>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</si>
  <si>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</si>
  <si>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</si>
  <si>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</si>
  <si>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</si>
  <si>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</si>
  <si>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</si>
  <si>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 2018</t>
  </si>
  <si>
    <t>emri nga sistemi AEOT sha</t>
  </si>
  <si>
    <t>NIPT nga sistemi L32604402E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</si>
</sst>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G58" sqref="G5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480240631</v>
      </c>
      <c r="C10" s="52"/>
      <c r="D10" s="64">
        <v>456732421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>
        <v>7800000</v>
      </c>
      <c r="C14" s="52"/>
      <c r="D14" s="64">
        <v>8633333</v>
      </c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f>0-416111809</f>
        <v>-416111809</v>
      </c>
      <c r="C19" s="52"/>
      <c r="D19" s="64">
        <f>0-329869746</f>
        <v>-329869746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f>0-3561636</f>
        <v>-3561636</v>
      </c>
      <c r="C22" s="52"/>
      <c r="D22" s="64">
        <f>0-3550454</f>
        <v>-3550454</v>
      </c>
      <c r="E22" s="51"/>
      <c r="F22" s="42"/>
    </row>
    <row r="23" spans="1:6">
      <c r="A23" s="63" t="s">
        <v>246</v>
      </c>
      <c r="B23" s="64">
        <f>0-594793</f>
        <v>-594793</v>
      </c>
      <c r="C23" s="52"/>
      <c r="D23" s="64">
        <f>0-592926</f>
        <v>-592926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f>0-160157</f>
        <v>-160157</v>
      </c>
      <c r="C26" s="52"/>
      <c r="D26" s="64">
        <f>0-1033933</f>
        <v>-1033933</v>
      </c>
      <c r="E26" s="51"/>
      <c r="F26" s="42"/>
    </row>
    <row r="27" spans="1:6">
      <c r="A27" s="45" t="s">
        <v>221</v>
      </c>
      <c r="B27" s="64">
        <f>0-49655688</f>
        <v>-49655688</v>
      </c>
      <c r="C27" s="52"/>
      <c r="D27" s="64">
        <f>0-110180955</f>
        <v>-110180955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>
        <v>1307</v>
      </c>
      <c r="C34" s="52"/>
      <c r="D34" s="64">
        <v>538</v>
      </c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17957855</v>
      </c>
      <c r="C42" s="55"/>
      <c r="D42" s="54">
        <f>SUM(D9:D41)</f>
        <v>20138278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f>0-2704473</f>
        <v>-2704473</v>
      </c>
      <c r="C44" s="52"/>
      <c r="D44" s="64">
        <f>0-3027615</f>
        <v>-3027615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15253382</v>
      </c>
      <c r="C47" s="58"/>
      <c r="D47" s="67">
        <f>SUM(D42:D46)</f>
        <v>17110663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15253382</v>
      </c>
      <c r="C57" s="77"/>
      <c r="D57" s="76">
        <f>D47+D55</f>
        <v>17110663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2019-07-25T17:04:01Z</dcterms:modified>
</cp:coreProperties>
</file>