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800G1\Desktop\bilance 2020\DURRES STYLE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B17" i="1" s="1"/>
  <c r="C12" i="1"/>
  <c r="C17" i="1" s="1"/>
  <c r="C25" i="1" s="1"/>
  <c r="C27" i="1" s="1"/>
  <c r="N24" i="1"/>
  <c r="N26" i="1"/>
  <c r="N11" i="1"/>
  <c r="M8" i="1"/>
  <c r="M14" i="1"/>
  <c r="M21" i="1"/>
  <c r="N7" i="1"/>
  <c r="M15" i="1"/>
  <c r="M9" i="1"/>
  <c r="N17" i="1"/>
  <c r="M17" i="1"/>
  <c r="N14" i="1"/>
  <c r="M13" i="1"/>
  <c r="M24" i="1"/>
  <c r="M7" i="1"/>
  <c r="N16" i="1"/>
  <c r="N15" i="1"/>
  <c r="N21" i="1"/>
  <c r="M27" i="1"/>
  <c r="M10" i="1"/>
  <c r="N18" i="1"/>
  <c r="N27" i="1"/>
  <c r="N9" i="1"/>
  <c r="N10" i="1"/>
  <c r="N25" i="1"/>
  <c r="M6" i="1"/>
  <c r="N6" i="1"/>
  <c r="M16" i="1"/>
  <c r="M26" i="1"/>
  <c r="M18" i="1"/>
  <c r="M25" i="1"/>
  <c r="N13" i="1"/>
  <c r="N23" i="1"/>
  <c r="N12" i="1"/>
  <c r="M23" i="1"/>
  <c r="N22" i="1"/>
  <c r="N19" i="1"/>
  <c r="M11" i="1"/>
  <c r="N20" i="1"/>
  <c r="M22" i="1"/>
  <c r="M20" i="1"/>
  <c r="M12" i="1"/>
  <c r="N8" i="1"/>
  <c r="M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<sst xmlns="http://schemas.openxmlformats.org/spreadsheetml/2006/main" count="28" uniqueCount="27">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</sst>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0" sqref="A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>
        <v>-1250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-273078</v>
      </c>
      <c r="C12" s="16">
        <f>SUM(C13:C14)</f>
        <v>-17108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-234000</v>
      </c>
      <c r="C13" s="1">
        <v>-13100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-39078</v>
      </c>
      <c r="C14" s="21">
        <v>-4008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-273078</v>
      </c>
      <c r="C17" s="7">
        <f>SUM(C6:C12,C15:C16)</f>
        <v>-18358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-273078</v>
      </c>
      <c r="C25" s="6">
        <f>SUM(C17:C24)</f>
        <v>-18358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-273078</v>
      </c>
      <c r="C27" s="2">
        <f>SUM(C25:C26)</f>
        <v>-18358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Mariangela</cp:lastModifiedBy>
  <cp:lastPrinted>2020-07-19T21:36:25Z</cp:lastPrinted>
  <dcterms:created xsi:type="dcterms:W3CDTF">2018-06-20T15:30:23Z</dcterms:created>
  <dcterms:modified xsi:type="dcterms:W3CDTF">2020-07-19T21:36:29Z</dcterms:modified>
</cp:coreProperties>
</file>