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sida\Desktop\Cloud\Ersida Cloud\CLIENT\ALBA CONFENZIONE\Pasqyrat Financiare\2020\QKB\"/>
    </mc:Choice>
  </mc:AlternateContent>
  <bookViews>
    <workbookView xWindow="0" yWindow="0" windowWidth="28800" windowHeight="120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C25" i="1"/>
  <c r="C23" i="1"/>
  <c r="B15" i="1"/>
  <c r="C27" i="1" l="1"/>
  <c r="B12" i="1"/>
  <c r="B17" i="1" s="1"/>
  <c r="B23" i="1"/>
  <c r="C12" i="1" l="1"/>
  <c r="C17" i="1"/>
  <c r="M9" i="1"/>
  <c r="M11" i="1"/>
  <c r="N12" i="1"/>
  <c r="N15" i="1"/>
  <c r="M20" i="1"/>
  <c r="M22" i="1"/>
  <c r="M26" i="1"/>
  <c r="M15" i="1"/>
  <c r="N17" i="1"/>
  <c r="N6" i="1"/>
  <c r="N22" i="1"/>
  <c r="N25" i="1"/>
  <c r="M10" i="1"/>
  <c r="N20" i="1"/>
  <c r="M13" i="1"/>
  <c r="N24" i="1"/>
  <c r="M6" i="1"/>
  <c r="M23" i="1"/>
  <c r="M24" i="1"/>
  <c r="M27" i="1"/>
  <c r="N9" i="1"/>
  <c r="M12" i="1"/>
  <c r="N27" i="1"/>
  <c r="M14" i="1"/>
  <c r="N21" i="1"/>
  <c r="N18" i="1"/>
  <c r="M19" i="1"/>
  <c r="N13" i="1"/>
  <c r="N8" i="1"/>
  <c r="N7" i="1"/>
  <c r="M18" i="1"/>
  <c r="N26" i="1"/>
  <c r="M7" i="1"/>
  <c r="N14" i="1"/>
  <c r="M25" i="1"/>
  <c r="N23" i="1"/>
  <c r="N10" i="1"/>
  <c r="N11" i="1"/>
  <c r="M16" i="1"/>
  <c r="N19" i="1"/>
  <c r="N16" i="1"/>
  <c r="M17" i="1"/>
  <c r="M21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<sst xmlns="http://schemas.openxmlformats.org/spreadsheetml/2006/main" count="28" uniqueCount="27">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</sst>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J12" sqref="J1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30502283</v>
      </c>
      <c r="C6" s="1">
        <v>9343759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280000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-17169259</v>
      </c>
      <c r="C12" s="16">
        <f>SUM(C13:C14)</f>
        <v>-9176300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-17169259</v>
      </c>
      <c r="C13" s="1">
        <v>-9176300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f>-245935-20657</f>
        <v>-266592</v>
      </c>
      <c r="C15" s="1">
        <v>-162833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-2519710</v>
      </c>
      <c r="C16" s="1">
        <v>-1262035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10826722</v>
      </c>
      <c r="C17" s="7">
        <f>SUM(C6:C12,C15:C16)</f>
        <v>-1257409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-90325</v>
      </c>
      <c r="C22" s="1">
        <v>-62574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B22</f>
        <v>-90325</v>
      </c>
      <c r="C23" s="7">
        <f>C22</f>
        <v>-62574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10736397</v>
      </c>
      <c r="C25" s="6">
        <f>C17+C23</f>
        <v>-1319983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-1411351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B25+B26-1</f>
        <v>9325045</v>
      </c>
      <c r="C27" s="2">
        <f>C25+C26</f>
        <v>-1319983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Ersida</cp:lastModifiedBy>
  <dcterms:created xsi:type="dcterms:W3CDTF">2018-06-20T15:30:23Z</dcterms:created>
  <dcterms:modified xsi:type="dcterms:W3CDTF">2021-07-12T16:24:54Z</dcterms:modified>
</cp:coreProperties>
</file>