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Accounting\IRMA\ABI-BROKER SIGURIMESH\2020\Tatim- Taksat-QKB\QKB\upload\"/>
    </mc:Choice>
  </mc:AlternateContent>
  <bookViews>
    <workbookView xWindow="0" yWindow="0" windowWidth="28800" windowHeight="100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18" l="1"/>
  <c r="D28" i="18" l="1"/>
  <c r="B28" i="18"/>
  <c r="B30" i="18" s="1"/>
  <c r="B67" i="18" l="1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<sst xmlns="http://schemas.openxmlformats.org/spreadsheetml/2006/main" count="420" uniqueCount="271">
  <si>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</si>
  <si>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</si>
  <si>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</si>
  <si>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</si>
  <si>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</si>
  <si>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</si>
  <si>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</si>
  <si>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</si>
  <si>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</si>
  <si>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</si>
  <si>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</si>
  <si>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</si>
  <si>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</si>
  <si>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</si>
  <si>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</si>
  <si>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</si>
  <si>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</si>
  <si>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</si>
  <si>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</si>
  <si>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</si>
  <si>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</si>
  <si>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</si>
  <si>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</si>
  <si>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</si>
  <si>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</si>
  <si>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</si>
  <si>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</si>
  <si>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</si>
  <si>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</si>
  <si>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</si>
  <si>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</si>
  <si>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</si>
  <si>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</si>
  <si>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</si>
  <si>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</si>
  <si>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</si>
  <si>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</si>
  <si>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</si>
  <si>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</si>
  <si>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</si>
  <si>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</si>
  <si>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</si>
  <si>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</si>
  <si>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</si>
  <si>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</si>
  <si>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</si>
  <si>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</si>
  <si>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</si>
  <si>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</si>
  <si>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</si>
  <si>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</si>
  <si>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</si>
  <si>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</si>
  <si>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</si>
  <si>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</si>
  <si>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</si>
  <si>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</si>
  <si>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</si>
  <si>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</si>
  <si>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</si>
  <si>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</si>
  <si>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</si>
  <si>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</si>
  <si>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</si>
  <si>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</si>
  <si>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</si>
  <si>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</si>
  <si>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</si>
  <si>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</si>
  <si>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</si>
  <si>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</si>
  <si>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</si>
  <si>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</si>
  <si>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</si>
  <si>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</si>
  <si>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</si>
  <si>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</si>
  <si>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</si>
  <si>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</si>
  <si>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</si>
  <si>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</si>
  <si>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</si>
  <si>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</si>
  <si>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</si>
  <si>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</si>
  <si>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</si>
  <si>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</si>
  <si>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</si>
  <si>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</si>
  <si>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</si>
  <si>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</si>
  <si>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</si>
  <si>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</si>
  <si>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</si>
  <si>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</si>
  <si>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</si>
  <si>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</si>
  <si>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</si>
  <si>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</si>
  <si>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</si>
  <si>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</si>
  <si>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</si>
  <si>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</si>
  <si>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</si>
  <si>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</si>
  <si>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</si>
  <si>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</si>
  <si>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</si>
  <si>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</si>
  <si>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</si>
  <si>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</si>
  <si>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</si>
  <si>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</si>
  <si>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</si>
  <si>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</si>
  <si>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</si>
  <si>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</si>
  <si>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</si>
  <si>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</si>
  <si>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</si>
  <si>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</si>
  <si>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</si>
  <si>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</si>
  <si>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</si>
  <si>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</si>
  <si>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</si>
  <si>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</si>
  <si>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</si>
  <si>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</si>
  <si>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</si>
  <si>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</si>
  <si>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</si>
  <si>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</si>
  <si>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</si>
  <si>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</si>
  <si>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</si>
  <si>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</si>
  <si>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</si>
  <si>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</si>
  <si>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</si>
  <si>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</si>
  <si>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</si>
  <si>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</si>
  <si>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</si>
  <si>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</si>
  <si>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</si>
  <si>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</si>
  <si>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</si>
  <si>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</si>
  <si>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</si>
  <si>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</si>
  <si>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</si>
  <si>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</si>
  <si>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</si>
  <si>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</si>
  <si>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</si>
  <si>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</si>
  <si>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</si>
  <si>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</si>
  <si>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</si>
  <si>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</si>
  <si>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</si>
  <si>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</si>
  <si>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</si>
  <si>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</si>
  <si>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</si>
  <si>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</si>
  <si>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</si>
  <si>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</si>
  <si>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</si>
  <si>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</si>
  <si>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</si>
  <si>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</si>
  <si>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</si>
  <si>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</si>
  <si>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</si>
  <si>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</si>
  <si>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</si>
  <si>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</si>
  <si>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</si>
  <si>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</si>
  <si>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</si>
  <si>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</si>
  <si>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</si>
  <si>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</si>
  <si>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</si>
  <si>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</si>
  <si>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</si>
  <si>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</si>
  <si>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</si>
  <si>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</si>
  <si>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</si>
  <si>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</si>
  <si>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</si>
  <si>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</si>
  <si>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</si>
  <si>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</si>
  <si>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</si>
  <si>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</si>
  <si>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</si>
  <si>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</si>
  <si>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</si>
  <si>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</si>
  <si>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</si>
  <si>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</si>
  <si>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</si>
  <si>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</si>
  <si>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</si>
  <si>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</si>
  <si>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</si>
  <si>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</si>
  <si>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</si>
  <si>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</si>
  <si>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</si>
  <si>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</si>
  <si>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</si>
  <si>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</si>
  <si>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</si>
  <si>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</si>
  <si>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</si>
  <si>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</si>
  <si>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</si>
  <si>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</si>
  <si>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</si>
  <si>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</si>
  <si>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</si>
  <si>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</si>
  <si>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</si>
  <si>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</si>
  <si>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</si>
  <si>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</si>
  <si>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</si>
  <si>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</si>
  <si>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</si>
  <si>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</si>
  <si>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</si>
  <si>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</si>
  <si>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</si>
  <si>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</si>
  <si>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</si>
  <si>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</si>
  <si>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</si>
  <si>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</si>
  <si>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</si>
  <si>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</si>
  <si>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</si>
  <si>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</si>
  <si>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</si>
  <si>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</si>
  <si>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</si>
  <si>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</si>
  <si>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</si>
  <si>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</si>
  <si>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</si>
  <si>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</si>
  <si>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</si>
  <si>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</si>
  <si>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</si>
  <si>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</si>
  <si>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</si>
  <si>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</si>
  <si>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</si>
  <si>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</si>
  <si>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</si>
  <si>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</si>
  <si>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</si>
  <si>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</si>
  <si>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ABI BROKER SIGURIMESH</t>
  </si>
  <si>
    <t>L82427025R</t>
  </si>
  <si>
    <t>Lek</t>
  </si>
  <si>
    <t>Te ardhurat nga aktiviteti kryesor K6419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</si>
</sst>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_);_(* \(#,##0.00000000\);_(* &quot;-&quot;??_);_(@_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>
      <alignment horizontal="left"/>
    </xf>
    <xf numFmtId="183" fontId="175" fillId="0" borderId="0" xfId="215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showGridLines="0" tabSelected="1" topLeftCell="A61" zoomScaleNormal="100" workbookViewId="0">
      <selection activeCell="B10" sqref="B10"/>
    </sheetView>
  </sheetViews>
  <sheetFormatPr defaultRowHeight="15"/>
  <cols>
    <col min="1" max="1" width="52.5703125" style="36" customWidth="1"/>
    <col min="2" max="2" width="19.2851562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7" width="35.28515625" style="36" customWidth="1"/>
    <col min="8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226</v>
      </c>
      <c r="B1" s="35">
        <v>2020</v>
      </c>
    </row>
    <row r="2" spans="1:6">
      <c r="A2" s="42" t="s">
        <v>224</v>
      </c>
      <c r="B2" s="65" t="s">
        <v>267</v>
      </c>
    </row>
    <row r="3" spans="1:6">
      <c r="A3" s="42" t="s">
        <v>225</v>
      </c>
      <c r="B3" s="35" t="s">
        <v>268</v>
      </c>
    </row>
    <row r="4" spans="1:6">
      <c r="A4" s="42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270</v>
      </c>
      <c r="B10" s="50">
        <v>22361912</v>
      </c>
      <c r="C10" s="44"/>
      <c r="D10" s="50">
        <v>15801011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229</v>
      </c>
      <c r="B15" s="50">
        <v>4646</v>
      </c>
      <c r="C15" s="44"/>
      <c r="D15" s="50">
        <v>27669</v>
      </c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231</v>
      </c>
      <c r="B19" s="50"/>
      <c r="C19" s="44"/>
      <c r="D19" s="50"/>
      <c r="E19" s="43"/>
      <c r="F19" s="36"/>
    </row>
    <row r="20" spans="1:6">
      <c r="A20" s="52" t="s">
        <v>232</v>
      </c>
      <c r="B20" s="50">
        <v>-1537704</v>
      </c>
      <c r="C20" s="44"/>
      <c r="D20" s="50">
        <v>-1717705</v>
      </c>
      <c r="E20" s="43"/>
      <c r="F20" s="36"/>
    </row>
    <row r="21" spans="1:6">
      <c r="A21" s="52" t="s">
        <v>233</v>
      </c>
      <c r="B21" s="50">
        <v>191639</v>
      </c>
      <c r="C21" s="44"/>
      <c r="D21" s="50">
        <v>-84354</v>
      </c>
      <c r="E21" s="43"/>
      <c r="F21" s="36"/>
    </row>
    <row r="22" spans="1:6">
      <c r="A22" s="52" t="s">
        <v>234</v>
      </c>
      <c r="B22" s="50">
        <v>-1281658</v>
      </c>
      <c r="C22" s="44"/>
      <c r="D22" s="50">
        <v>-1191640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 ht="30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19738835</v>
      </c>
      <c r="C28" s="44"/>
      <c r="D28" s="57">
        <f>SUM(D10:D22,D24:D27)</f>
        <v>12834981</v>
      </c>
      <c r="E28" s="43"/>
      <c r="F28" s="36"/>
    </row>
    <row r="29" spans="1:6" ht="15" customHeight="1">
      <c r="A29" s="52" t="s">
        <v>26</v>
      </c>
      <c r="B29" s="50">
        <v>-2991084</v>
      </c>
      <c r="C29" s="44"/>
      <c r="D29" s="50">
        <v>-1952197</v>
      </c>
      <c r="E29" s="43"/>
      <c r="F29" s="36"/>
    </row>
    <row r="30" spans="1:6" ht="15" customHeight="1">
      <c r="A30" s="53" t="s">
        <v>238</v>
      </c>
      <c r="B30" s="57">
        <f>SUM(B28:B29)</f>
        <v>16747751</v>
      </c>
      <c r="C30" s="45"/>
      <c r="D30" s="57">
        <f>SUM(D28:D29)</f>
        <v>10882784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16747751</v>
      </c>
      <c r="C35" s="48"/>
      <c r="D35" s="58">
        <f>D30+D33</f>
        <v>10882784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16747751</v>
      </c>
      <c r="D50" s="59">
        <f>D35</f>
        <v>10882784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 ht="29.2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253</v>
      </c>
    </row>
    <row r="62" spans="1:5" ht="30">
      <c r="A62" s="52" t="s">
        <v>219</v>
      </c>
      <c r="B62" s="50"/>
      <c r="C62" s="44"/>
      <c r="D62" s="50"/>
    </row>
    <row r="63" spans="1:5" ht="30">
      <c r="A63" s="52" t="s">
        <v>220</v>
      </c>
      <c r="B63" s="50">
        <v>0</v>
      </c>
      <c r="C63" s="44"/>
      <c r="D63" s="50">
        <v>-2863</v>
      </c>
    </row>
    <row r="64" spans="1:5" ht="30">
      <c r="A64" s="52" t="s">
        <v>254</v>
      </c>
      <c r="B64" s="50"/>
      <c r="C64" s="44"/>
      <c r="D64" s="50"/>
    </row>
    <row r="65" spans="1:7">
      <c r="A65" s="64" t="s">
        <v>214</v>
      </c>
      <c r="B65" s="50"/>
      <c r="C65" s="44"/>
      <c r="D65" s="50"/>
    </row>
    <row r="66" spans="1:7" ht="30">
      <c r="A66" s="52" t="s">
        <v>255</v>
      </c>
      <c r="B66" s="50"/>
      <c r="C66" s="44"/>
      <c r="D66" s="50"/>
    </row>
    <row r="67" spans="1:7">
      <c r="A67" s="53" t="s">
        <v>223</v>
      </c>
      <c r="B67" s="59">
        <f>SUM(B62:B66)</f>
        <v>0</v>
      </c>
      <c r="D67" s="59">
        <f>SUM(D62:D66)</f>
        <v>-2863</v>
      </c>
    </row>
    <row r="68" spans="1:7">
      <c r="A68" s="51"/>
    </row>
    <row r="69" spans="1:7" ht="29.25">
      <c r="A69" s="53" t="s">
        <v>256</v>
      </c>
      <c r="B69" s="59">
        <f>SUM(B59,B67)</f>
        <v>0</v>
      </c>
      <c r="D69" s="59">
        <f>SUM(D59,D67)</f>
        <v>-2863</v>
      </c>
    </row>
    <row r="70" spans="1:7">
      <c r="A70" s="51"/>
      <c r="B70" s="59"/>
      <c r="D70" s="59"/>
    </row>
    <row r="71" spans="1:7" ht="30" thickBot="1">
      <c r="A71" s="53" t="s">
        <v>257</v>
      </c>
      <c r="B71" s="60">
        <f>B69+B50</f>
        <v>16747751</v>
      </c>
      <c r="D71" s="60">
        <f>D69+D50</f>
        <v>10879921</v>
      </c>
      <c r="F71" s="67"/>
      <c r="G71" s="68"/>
    </row>
    <row r="72" spans="1:7" ht="15.75" thickTop="1">
      <c r="A72" s="52"/>
    </row>
    <row r="73" spans="1:7">
      <c r="A73" s="54" t="s">
        <v>222</v>
      </c>
    </row>
    <row r="74" spans="1:7">
      <c r="A74" s="52" t="s">
        <v>242</v>
      </c>
      <c r="B74" s="61"/>
      <c r="D74" s="61"/>
    </row>
    <row r="75" spans="1:7">
      <c r="A75" s="52" t="s">
        <v>243</v>
      </c>
      <c r="B75" s="61"/>
      <c r="D75" s="61"/>
    </row>
    <row r="80" spans="1:7">
      <c r="B80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Bani</cp:lastModifiedBy>
  <cp:lastPrinted>2016-10-03T09:59:38Z</cp:lastPrinted>
  <dcterms:created xsi:type="dcterms:W3CDTF">2012-01-19T09:31:29Z</dcterms:created>
  <dcterms:modified xsi:type="dcterms:W3CDTF">2021-07-14T15:11:14Z</dcterms:modified>
</cp:coreProperties>
</file>