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465" windowWidth="20730" windowHeight="11760" tabRatio="705"/>
  </bookViews>
  <sheets>
    <sheet name="PASH-sipas natyres" sheetId="6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6"/>
  <c r="C23"/>
  <c r="B23" l="1"/>
  <c r="C12" l="1"/>
  <c r="B12"/>
  <c r="C25" l="1"/>
  <c r="C27" s="1"/>
  <c r="B17"/>
  <c r="B25" s="1"/>
  <c r="B27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<sst xmlns="http://schemas.openxmlformats.org/spreadsheetml/2006/main" count="26" uniqueCount="25">
  <si>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</si>
  <si>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</si>
  <si>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</si>
  <si>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</si>
  <si>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</si>
  <si>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</si>
  <si>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</si>
  <si>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</si>
  <si>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</si>
  <si>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</si>
  <si>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</si>
  <si>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</si>
  <si>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</si>
  <si>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</si>
  <si>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</si>
  <si>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</si>
  <si>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</si>
  <si>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</si>
  <si>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personelit</t>
  </si>
  <si>
    <t>Shpenzimet e sigurimeve shoqerore dhe shendetsore</t>
  </si>
  <si>
    <t>Shpenzimet e tatimit mbi fitimin</t>
  </si>
  <si>
    <t>Fitimi/(humbja) neto e periudhes financiare</t>
  </si>
  <si>
    <t>Shpenzime te tjera (628,626,623,622,621,618,615,611,604)</t>
  </si>
  <si>
    <t>Amortizimi</t>
  </si>
  <si>
    <t xml:space="preserve">Shpenzime te tjera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</si>
</sst>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0"/>
      <name val="Tahoma"/>
      <family val="2"/>
      <charset val="238"/>
    </font>
    <font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23">
    <xf numFmtId="0" fontId="0" fillId="0" borderId="0" xfId="0"/>
    <xf numFmtId="0" fontId="0" fillId="0" borderId="0" xfId="0" applyBorder="1"/>
    <xf numFmtId="0" fontId="1" fillId="0" borderId="0" xfId="0" applyFont="1"/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3" fontId="2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3" fontId="2" fillId="3" borderId="1" xfId="0" applyNumberFormat="1" applyFont="1" applyFill="1" applyBorder="1" applyAlignment="1">
      <alignment vertical="center"/>
    </xf>
    <xf numFmtId="0" fontId="0" fillId="0" borderId="1" xfId="0" applyBorder="1"/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1" xfId="0" applyFill="1" applyBorder="1"/>
    <xf numFmtId="0" fontId="8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indent="3"/>
    </xf>
    <xf numFmtId="0" fontId="9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1"/>
  <sheetViews>
    <sheetView tabSelected="1" workbookViewId="0">
      <selection activeCell="B25" sqref="B25"/>
    </sheetView>
  </sheetViews>
  <sheetFormatPr defaultColWidth="8.85546875" defaultRowHeight="15"/>
  <cols>
    <col min="1" max="1" width="52.140625" customWidth="1"/>
    <col min="2" max="2" width="16.42578125" customWidth="1"/>
    <col min="3" max="3" width="17.85546875" customWidth="1"/>
  </cols>
  <sheetData>
    <row r="1" spans="1:3">
      <c r="A1" s="2"/>
    </row>
    <row r="2" spans="1:3" ht="15" customHeight="1">
      <c r="A2" s="22" t="s">
        <v>7</v>
      </c>
      <c r="B2" s="3" t="s">
        <v>0</v>
      </c>
      <c r="C2" s="3" t="s">
        <v>0</v>
      </c>
    </row>
    <row r="3" spans="1:3" ht="15" customHeight="1">
      <c r="A3" s="22"/>
      <c r="B3" s="3" t="s">
        <v>1</v>
      </c>
      <c r="C3" s="3" t="s">
        <v>2</v>
      </c>
    </row>
    <row r="4" spans="1:3">
      <c r="A4" s="10" t="s">
        <v>13</v>
      </c>
      <c r="B4" s="9"/>
      <c r="C4" s="9"/>
    </row>
    <row r="5" spans="1:3">
      <c r="A5" s="9"/>
      <c r="B5" s="11"/>
      <c r="C5" s="9"/>
    </row>
    <row r="6" spans="1:3">
      <c r="A6" s="16" t="s">
        <v>8</v>
      </c>
      <c r="B6" s="13">
        <v>5170963</v>
      </c>
      <c r="C6" s="9">
        <v>3984913</v>
      </c>
    </row>
    <row r="7" spans="1:3">
      <c r="A7" s="16" t="s">
        <v>14</v>
      </c>
      <c r="B7" s="9">
        <v>0</v>
      </c>
      <c r="C7" s="9">
        <v>4103109</v>
      </c>
    </row>
    <row r="8" spans="1:3">
      <c r="A8" s="16" t="s">
        <v>15</v>
      </c>
      <c r="B8" s="9">
        <v>0</v>
      </c>
      <c r="C8" s="9">
        <v>0</v>
      </c>
    </row>
    <row r="9" spans="1:3">
      <c r="A9" s="16" t="s">
        <v>16</v>
      </c>
      <c r="B9" s="12">
        <v>0</v>
      </c>
      <c r="C9" s="12">
        <v>0</v>
      </c>
    </row>
    <row r="10" spans="1:3">
      <c r="A10" s="16" t="s">
        <v>17</v>
      </c>
      <c r="B10" s="17">
        <v>-5156640</v>
      </c>
      <c r="C10" s="9">
        <v>0</v>
      </c>
    </row>
    <row r="11" spans="1:3">
      <c r="A11" s="16" t="s">
        <v>22</v>
      </c>
      <c r="B11" s="17">
        <v>0</v>
      </c>
      <c r="C11" s="9">
        <v>-2309430</v>
      </c>
    </row>
    <row r="12" spans="1:3">
      <c r="A12" s="16" t="s">
        <v>18</v>
      </c>
      <c r="B12" s="18">
        <f>SUM(B13:B14)</f>
        <v>-388929</v>
      </c>
      <c r="C12" s="18">
        <f>SUM(C13:C14)</f>
        <v>-1672821</v>
      </c>
    </row>
    <row r="13" spans="1:3">
      <c r="A13" s="19" t="s">
        <v>9</v>
      </c>
      <c r="B13" s="17">
        <v>-333272</v>
      </c>
      <c r="C13" s="9">
        <v>-1433525</v>
      </c>
    </row>
    <row r="14" spans="1:3">
      <c r="A14" s="19" t="s">
        <v>19</v>
      </c>
      <c r="B14" s="17">
        <v>-55657</v>
      </c>
      <c r="C14" s="9">
        <v>-239296</v>
      </c>
    </row>
    <row r="15" spans="1:3">
      <c r="A15" s="19" t="s">
        <v>23</v>
      </c>
      <c r="B15" s="17">
        <v>0</v>
      </c>
      <c r="C15" s="12"/>
    </row>
    <row r="16" spans="1:3">
      <c r="A16" s="16" t="s">
        <v>24</v>
      </c>
      <c r="B16" s="20">
        <v>-383143</v>
      </c>
      <c r="C16" s="12">
        <v>-4359506</v>
      </c>
    </row>
    <row r="17" spans="1:3">
      <c r="A17" s="21" t="s">
        <v>10</v>
      </c>
      <c r="B17" s="6">
        <f>B6+B7+B8+B9+B10+B11+B12+B15+B16</f>
        <v>-757749</v>
      </c>
      <c r="C17" s="6">
        <f>C6+C7+C8+C9+C10+C11+C12+C15+C16</f>
        <v>-253735</v>
      </c>
    </row>
    <row r="18" spans="1:3">
      <c r="A18" s="7"/>
      <c r="B18" s="4"/>
      <c r="C18" s="4"/>
    </row>
    <row r="19" spans="1:3">
      <c r="A19" s="5" t="s">
        <v>4</v>
      </c>
      <c r="B19" s="21"/>
      <c r="C19" s="9"/>
    </row>
    <row r="20" spans="1:3">
      <c r="A20" s="17" t="s">
        <v>12</v>
      </c>
      <c r="B20" s="21">
        <v>-6134</v>
      </c>
      <c r="C20" s="9">
        <v>9.23</v>
      </c>
    </row>
    <row r="21" spans="1:3">
      <c r="A21" s="16" t="s">
        <v>5</v>
      </c>
      <c r="B21" s="17">
        <v>6470568</v>
      </c>
      <c r="C21" s="9">
        <v>10487</v>
      </c>
    </row>
    <row r="22" spans="1:3">
      <c r="A22" s="16" t="s">
        <v>11</v>
      </c>
      <c r="B22" s="17">
        <v>0</v>
      </c>
      <c r="C22" s="9">
        <v>0</v>
      </c>
    </row>
    <row r="23" spans="1:3">
      <c r="A23" s="7" t="s">
        <v>3</v>
      </c>
      <c r="B23" s="6">
        <f>B20+B21+B22</f>
        <v>6464434</v>
      </c>
      <c r="C23" s="6">
        <f>C20+C21+C22</f>
        <v>10496.23</v>
      </c>
    </row>
    <row r="24" spans="1:3">
      <c r="A24" s="14"/>
      <c r="B24" s="15"/>
      <c r="C24" s="9"/>
    </row>
    <row r="25" spans="1:3">
      <c r="A25" s="14" t="s">
        <v>6</v>
      </c>
      <c r="B25" s="8">
        <f>B17+B23</f>
        <v>5706685</v>
      </c>
      <c r="C25" s="8">
        <f>C17+C23</f>
        <v>-243238.77</v>
      </c>
    </row>
    <row r="26" spans="1:3">
      <c r="A26" s="15" t="s">
        <v>20</v>
      </c>
      <c r="B26" s="13">
        <v>285991</v>
      </c>
      <c r="C26" s="9">
        <v>0</v>
      </c>
    </row>
    <row r="27" spans="1:3">
      <c r="A27" s="14" t="s">
        <v>21</v>
      </c>
      <c r="B27" s="8">
        <f>B25-B26</f>
        <v>5420694</v>
      </c>
      <c r="C27" s="8">
        <f>C25-C26</f>
        <v>-243238.77</v>
      </c>
    </row>
    <row r="29" spans="1:3">
      <c r="A29" s="1"/>
      <c r="B29" s="1"/>
      <c r="C29" s="1"/>
    </row>
    <row r="30" spans="1:3">
      <c r="A30" s="1"/>
      <c r="B30" s="1"/>
      <c r="C30" s="1"/>
    </row>
    <row r="31" spans="1:3">
      <c r="A31" s="1"/>
      <c r="B31" s="1"/>
      <c r="C31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GERMAN</cp:lastModifiedBy>
  <cp:lastPrinted>2020-05-27T20:42:27Z</cp:lastPrinted>
  <dcterms:created xsi:type="dcterms:W3CDTF">2016-08-04T12:40:37Z</dcterms:created>
  <dcterms:modified xsi:type="dcterms:W3CDTF">2021-09-06T18:59:52Z</dcterms:modified>
</cp:coreProperties>
</file>