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Google Drive\AGROCOOP ALBANIA\Librat 2021\"/>
    </mc:Choice>
  </mc:AlternateContent>
  <bookViews>
    <workbookView xWindow="4710" yWindow="2250" windowWidth="13095" windowHeight="11715"/>
  </bookViews>
  <sheets>
    <sheet name="PASH-sipas funksioni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C26" i="1" s="1"/>
  <c r="C28" i="1" s="1"/>
  <c r="B24" i="1"/>
  <c r="B26" i="1"/>
  <c r="B28" i="1" s="1"/>
  <c r="C9" i="1" l="1"/>
  <c r="B9" i="1"/>
  <c r="M23" i="1"/>
  <c r="N24" i="1"/>
  <c r="N10" i="1"/>
  <c r="N15" i="1"/>
  <c r="M24" i="1"/>
  <c r="N9" i="1"/>
  <c r="M25" i="1"/>
  <c r="N14" i="1"/>
  <c r="M10" i="1"/>
  <c r="N21" i="1"/>
  <c r="N20" i="1"/>
  <c r="M16" i="1"/>
  <c r="N12" i="1"/>
  <c r="N22" i="1"/>
  <c r="N13" i="1"/>
  <c r="N8" i="1"/>
  <c r="M18" i="1"/>
  <c r="N27" i="1"/>
  <c r="N28" i="1"/>
  <c r="N23" i="1"/>
  <c r="N17" i="1"/>
  <c r="N18" i="1"/>
  <c r="M11" i="1"/>
  <c r="N19" i="1"/>
  <c r="M26" i="1"/>
  <c r="M14" i="1"/>
  <c r="M9" i="1"/>
  <c r="M21" i="1"/>
  <c r="N7" i="1"/>
  <c r="M7" i="1"/>
  <c r="N25" i="1"/>
  <c r="M27" i="1"/>
  <c r="M17" i="1"/>
  <c r="M22" i="1"/>
  <c r="M13" i="1"/>
  <c r="N26" i="1"/>
  <c r="N16" i="1"/>
  <c r="M20" i="1"/>
  <c r="M19" i="1"/>
  <c r="M8" i="1"/>
  <c r="N11" i="1"/>
  <c r="M15" i="1"/>
  <c r="M12" i="1"/>
  <c r="M28" i="1"/>
</calcChain>
</file>

<file path=xl/sharedStrings.xml><?xml version="1.0" encoding="utf-8"?>
<sst xmlns="http://schemas.openxmlformats.org/spreadsheetml/2006/main" count="25" uniqueCount="24">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</sst>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9" fontId="7" fillId="0" borderId="0" xfId="0" applyNumberFormat="1" applyFont="1" applyBorder="1" applyAlignment="1">
      <alignment horizontal="center" vertical="center"/>
    </xf>
    <xf numFmtId="0" fontId="1" fillId="4" borderId="0" xfId="0" applyFont="1" applyFill="1" applyBorder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H29" sqref="H29"/>
    </sheetView>
  </sheetViews>
  <sheetFormatPr defaultRowHeight="15" x14ac:dyDescent="0.25"/>
  <cols>
    <col min="1" max="1" width="61" customWidth="1"/>
    <col min="2" max="3" width="22.2851562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23</v>
      </c>
      <c r="N1" s="17" t="s">
        <v>22</v>
      </c>
    </row>
    <row r="2" spans="1:14" x14ac:dyDescent="0.25">
      <c r="A2" s="19" t="s">
        <v>21</v>
      </c>
      <c r="B2" s="16" t="s">
        <v>20</v>
      </c>
      <c r="C2" s="16" t="s">
        <v>20</v>
      </c>
    </row>
    <row r="3" spans="1:14" x14ac:dyDescent="0.25">
      <c r="A3" s="19"/>
      <c r="B3" s="18">
        <v>2021</v>
      </c>
      <c r="C3" s="18">
        <v>2020</v>
      </c>
    </row>
    <row r="4" spans="1:14" x14ac:dyDescent="0.25">
      <c r="A4" s="12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5" t="s">
        <v>18</v>
      </c>
      <c r="B6" s="14"/>
      <c r="C6" s="2"/>
    </row>
    <row r="7" spans="1:14" x14ac:dyDescent="0.25">
      <c r="A7" s="10" t="s">
        <v>17</v>
      </c>
      <c r="B7" s="10">
        <v>69020738</v>
      </c>
      <c r="C7" s="2">
        <v>29927592</v>
      </c>
      <c r="L7">
        <v>1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ca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16</v>
      </c>
      <c r="B8" s="10"/>
      <c r="C8" s="2"/>
      <c r="L8">
        <v>2</v>
      </c>
      <c r="M8" t="e">
        <f ca="1">CONCATENATE("PR-",PullFirstLetters(SUBSTITUTE(SUBSTITUTE(SUBSTITUTE(SUBSTITUTE(SUBSTITUTE(A8, "/", ""), ":", ""), "(", ""), ")", ""), ",", "")  ),"-")&amp;TEXT(L8,"000")</f>
        <v>#NAME?</v>
      </c>
      <c r="N8" t="e">
        <f ca="1">CONCATENATE("PPA-",PullFirstLetters(SUBSTITUTE(SUBSTITUTE(SUBSTITUTE(SUBSTITUTE(SUBSTITUTE(A8, "/", ""), ":", ""), "(", ""), ")", ""), ",", "")  ),"-")&amp;TEXT(L8,"000")</f>
        <v>#NAME?</v>
      </c>
    </row>
    <row r="9" spans="1:14" ht="15.75" thickBot="1" x14ac:dyDescent="0.3">
      <c r="A9" s="9" t="s">
        <v>15</v>
      </c>
      <c r="B9" s="7">
        <f>SUM(B7:B8)</f>
        <v>69020738</v>
      </c>
      <c r="C9" s="7">
        <f>SUM(C7:C8)</f>
        <v>29927592</v>
      </c>
      <c r="L9">
        <v>3</v>
      </c>
      <c r="M9" t="e">
        <f ca="1">CONCATENATE("PR-",PullFirstLetters(SUBSTITUTE(SUBSTITUTE(SUBSTITUTE(SUBSTITUTE(SUBSTITUTE(A9, "/", ""), ":", ""), "(", ""), ")", ""), ",", "")  ),"-")&amp;TEXT(L9,"000")</f>
        <v>#NAME?</v>
      </c>
      <c r="N9" t="e">
        <f ca="1">CONCATENATE("PPA-",PullFirstLetters(SUBSTITUTE(SUBSTITUTE(SUBSTITUTE(SUBSTITUTE(SUBSTITUTE(A9, "/", ""), ":", ""), "(", ""), ")", ""), ",", "")  ),"-")&amp;TEXT(L9,"000")</f>
        <v>#NAME?</v>
      </c>
    </row>
    <row r="10" spans="1:14" x14ac:dyDescent="0.25">
      <c r="A10" s="8"/>
      <c r="B10" s="14"/>
      <c r="C10" s="2"/>
      <c r="M10" t="e">
        <f ca="1">CONCATENATE("PR-",PullFirstLetters(SUBSTITUTE(SUBSTITUTE(SUBSTITUTE(SUBSTITUTE(SUBSTITUTE(A10, "/", ""), ":", ""), "(", ""), ")", ""), ",", "")  ),"-")&amp;TEXT(L10,"000")</f>
        <v>#NAME?</v>
      </c>
      <c r="N10" t="e">
        <f ca="1">CONCATENATE("PPA-",PullFirstLetters(SUBSTITUTE(SUBSTITUTE(SUBSTITUTE(SUBSTITUTE(SUBSTITUTE(A10, "/", ""), ":", ""), "(", ""), ")", ""), ",", "")  ),"-")&amp;TEXT(L10,"000")</f>
        <v>#NAME?</v>
      </c>
    </row>
    <row r="11" spans="1:14" x14ac:dyDescent="0.25">
      <c r="A11" s="15" t="s">
        <v>14</v>
      </c>
      <c r="B11" s="14"/>
      <c r="C11" s="2"/>
      <c r="M11" t="e">
        <f ca="1">CONCATENATE("PR-",PullFirstLetters(SUBSTITUTE(SUBSTITUTE(SUBSTITUTE(SUBSTITUTE(SUBSTITUTE(A11, "/", ""), ":", ""), "(", ""), ")", ""), ",", "")  ),"-")&amp;TEXT(L11,"000")</f>
        <v>#NAME?</v>
      </c>
      <c r="N11" t="e">
        <f ca="1">CONCATENATE("PPA-",PullFirstLetters(SUBSTITUTE(SUBSTITUTE(SUBSTITUTE(SUBSTITUTE(SUBSTITUTE(A11, "/", ""), ":", ""), "(", ""), ")", ""), ",", "")  ),"-")&amp;TEXT(L11,"000")</f>
        <v>#NAME?</v>
      </c>
    </row>
    <row r="12" spans="1:14" x14ac:dyDescent="0.25">
      <c r="A12" s="15" t="s">
        <v>13</v>
      </c>
      <c r="B12" s="14"/>
      <c r="C12" s="2"/>
      <c r="M12" t="e">
        <f ca="1">CONCATENATE("PR-",PullFirstLetters(SUBSTITUTE(SUBSTITUTE(SUBSTITUTE(SUBSTITUTE(SUBSTITUTE(A12, "/", ""), ":", ""), "(", ""), ")", ""), ",", "")  ),"-")&amp;TEXT(L12,"000")</f>
        <v>#NAME?</v>
      </c>
      <c r="N12" t="e">
        <f ca="1">CONCATENATE("PPA-",PullFirstLetters(SUBSTITUTE(SUBSTITUTE(SUBSTITUTE(SUBSTITUTE(SUBSTITUTE(A12, "/", ""), ":", ""), "(", ""), ")", ""), ",", "")  ),"-")&amp;TEXT(L12,"000")</f>
        <v>#NAME?</v>
      </c>
    </row>
    <row r="13" spans="1:14" x14ac:dyDescent="0.25">
      <c r="A13" s="13" t="s">
        <v>12</v>
      </c>
      <c r="B13" s="5"/>
      <c r="L13">
        <v>4</v>
      </c>
      <c r="M13" t="e">
        <f ca="1">CONCATENATE("PR-",PullFirstLetters(SUBSTITUTE(SUBSTITUTE(SUBSTITUTE(SUBSTITUTE(SUBSTITUTE(A13, "/", ""), ":", ""), "(", ""), ")", ""), ",", "")  ),"-")&amp;TEXT(L13,"000")</f>
        <v>#NAME?</v>
      </c>
      <c r="N13" t="e">
        <f ca="1">CONCATENATE("PPA-",PullFirstLetters(SUBSTITUTE(SUBSTITUTE(SUBSTITUTE(SUBSTITUTE(SUBSTITUTE(A13, "/", ""), ":", ""), "(", ""), ")", ""), ",", "")  ),"-")&amp;TEXT(L13,"000")</f>
        <v>#NAME?</v>
      </c>
    </row>
    <row r="14" spans="1:14" x14ac:dyDescent="0.25">
      <c r="A14" s="13" t="s">
        <v>11</v>
      </c>
      <c r="B14" s="5">
        <v>-56104515</v>
      </c>
      <c r="C14" s="2">
        <v>-18899650</v>
      </c>
      <c r="L14">
        <v>5</v>
      </c>
      <c r="M14" t="e">
        <f ca="1">CONCATENATE("PR-",PullFirstLetters(SUBSTITUTE(SUBSTITUTE(SUBSTITUTE(SUBSTITUTE(SUBSTITUTE(A14, "/", ""), ":", ""), "(", ""), ")", ""), ",", "")  ),"-")&amp;TEXT(L14,"000")</f>
        <v>#NAME?</v>
      </c>
      <c r="N14" t="e">
        <f ca="1">CONCATENATE("PPA-",PullFirstLetters(SUBSTITUTE(SUBSTITUTE(SUBSTITUTE(SUBSTITUTE(SUBSTITUTE(A14, "/", ""), ":", ""), "(", ""), ")", ""), ",", "")  ),"-")&amp;TEXT(L14,"000")</f>
        <v>#NAME?</v>
      </c>
    </row>
    <row r="15" spans="1:14" x14ac:dyDescent="0.25">
      <c r="A15" s="13" t="s">
        <v>10</v>
      </c>
      <c r="L15">
        <v>6</v>
      </c>
      <c r="M15" t="e">
        <f ca="1">CONCATENATE("PR-",PullFirstLetters(SUBSTITUTE(SUBSTITUTE(SUBSTITUTE(SUBSTITUTE(SUBSTITUTE(A15, "/", ""), ":", ""), "(", ""), ")", ""), ",", "")  ),"-")&amp;TEXT(L15,"000")</f>
        <v>#NAME?</v>
      </c>
      <c r="N15" t="e">
        <f ca="1">CONCATENATE("PPA-",PullFirstLetters(SUBSTITUTE(SUBSTITUTE(SUBSTITUTE(SUBSTITUTE(SUBSTITUTE(A15, "/", ""), ":", ""), "(", ""), ")", ""), ",", "")  ),"-")&amp;TEXT(L15,"000")</f>
        <v>#NAME?</v>
      </c>
    </row>
    <row r="16" spans="1:14" x14ac:dyDescent="0.25">
      <c r="A16" s="13"/>
      <c r="B16" s="11"/>
      <c r="C16" s="11"/>
      <c r="M16" t="e">
        <f ca="1">CONCATENATE("PR-",PullFirstLetters(SUBSTITUTE(SUBSTITUTE(SUBSTITUTE(SUBSTITUTE(SUBSTITUTE(A16, "/", ""), ":", ""), "(", ""), ")", ""), ",", "")  ),"-")&amp;TEXT(L16,"000")</f>
        <v>#NAME?</v>
      </c>
      <c r="N16" t="e">
        <f ca="1">CONCATENATE("PPA-",PullFirstLetters(SUBSTITUTE(SUBSTITUTE(SUBSTITUTE(SUBSTITUTE(SUBSTITUTE(A16, "/", ""), ":", ""), "(", ""), ")", ""), ",", "")  ),"-")&amp;TEXT(L16,"000")</f>
        <v>#NAME?</v>
      </c>
    </row>
    <row r="17" spans="1:14" x14ac:dyDescent="0.25">
      <c r="A17" s="12" t="s">
        <v>9</v>
      </c>
      <c r="B17" s="10"/>
      <c r="C17" s="2"/>
      <c r="M17" t="e">
        <f ca="1">CONCATENATE("PR-",PullFirstLetters(SUBSTITUTE(SUBSTITUTE(SUBSTITUTE(SUBSTITUTE(SUBSTITUTE(A17, "/", ""), ":", ""), "(", ""), ")", ""), ",", "")  ),"-")&amp;TEXT(L17,"000")</f>
        <v>#NAME?</v>
      </c>
      <c r="N17" t="e">
        <f ca="1">CONCATENATE("PPA-",PullFirstLetters(SUBSTITUTE(SUBSTITUTE(SUBSTITUTE(SUBSTITUTE(SUBSTITUTE(A17, "/", ""), ":", ""), "(", ""), ")", ""), ",", "")  ),"-")&amp;TEXT(L17,"000")</f>
        <v>#NAME?</v>
      </c>
    </row>
    <row r="18" spans="1:14" x14ac:dyDescent="0.25">
      <c r="A18" s="10" t="s">
        <v>8</v>
      </c>
      <c r="B18" s="10">
        <v>-2655716</v>
      </c>
      <c r="C18" s="2">
        <v>-2173588</v>
      </c>
      <c r="L18">
        <v>7</v>
      </c>
      <c r="M18" t="e">
        <f ca="1">CONCATENATE("PR-",PullFirstLetters(SUBSTITUTE(SUBSTITUTE(SUBSTITUTE(SUBSTITUTE(SUBSTITUTE(A18, "/", ""), ":", ""), "(", ""), ")", ""), ",", "")  ),"-")&amp;TEXT(L18,"000")</f>
        <v>#NAME?</v>
      </c>
      <c r="N18" t="e">
        <f ca="1">CONCATENATE("PPA-",PullFirstLetters(SUBSTITUTE(SUBSTITUTE(SUBSTITUTE(SUBSTITUTE(SUBSTITUTE(A18, "/", ""), ":", ""), "(", ""), ")", ""), ",", "")  ),"-")&amp;TEXT(L18,"000")</f>
        <v>#NAME?</v>
      </c>
    </row>
    <row r="19" spans="1:14" x14ac:dyDescent="0.25">
      <c r="A19" s="10" t="s">
        <v>7</v>
      </c>
      <c r="B19" s="10">
        <v>-443505</v>
      </c>
      <c r="C19" s="2">
        <v>-362989</v>
      </c>
      <c r="L19">
        <v>8</v>
      </c>
      <c r="M19" t="e">
        <f ca="1">CONCATENATE("PR-",PullFirstLetters(SUBSTITUTE(SUBSTITUTE(SUBSTITUTE(SUBSTITUTE(SUBSTITUTE(A19, "/", ""), ":", ""), "(", ""), ")", ""), ",", "")  ),"-")&amp;TEXT(L19,"000")</f>
        <v>#NAME?</v>
      </c>
      <c r="N19" t="e">
        <f ca="1">CONCATENATE("PPA-",PullFirstLetters(SUBSTITUTE(SUBSTITUTE(SUBSTITUTE(SUBSTITUTE(SUBSTITUTE(A19, "/", ""), ":", ""), "(", ""), ")", ""), ",", "")  ),"-")&amp;TEXT(L19,"000")</f>
        <v>#NAME?</v>
      </c>
    </row>
    <row r="20" spans="1:14" x14ac:dyDescent="0.25">
      <c r="A20" s="10"/>
      <c r="B20" s="11"/>
      <c r="C20" s="11"/>
      <c r="M20" t="e">
        <f ca="1">CONCATENATE("PR-",PullFirstLetters(SUBSTITUTE(SUBSTITUTE(SUBSTITUTE(SUBSTITUTE(SUBSTITUTE(A20, "/", ""), ":", ""), "(", ""), ")", ""), ",", "")  ),"-")&amp;TEXT(L20,"000")</f>
        <v>#NAME?</v>
      </c>
      <c r="N20" t="e">
        <f ca="1">CONCATENATE("PPA-",PullFirstLetters(SUBSTITUTE(SUBSTITUTE(SUBSTITUTE(SUBSTITUTE(SUBSTITUTE(A20, "/", ""), ":", ""), "(", ""), ")", ""), ",", "")  ),"-")&amp;TEXT(L20,"000")</f>
        <v>#NAME?</v>
      </c>
    </row>
    <row r="21" spans="1:14" x14ac:dyDescent="0.25">
      <c r="A21" s="10" t="s">
        <v>6</v>
      </c>
      <c r="B21" s="10">
        <v>-440320</v>
      </c>
      <c r="C21" s="2">
        <v>-489441</v>
      </c>
      <c r="L21">
        <v>9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ca="1">CONCATENATE("PPA-",PullFirstLetters(SUBSTITUTE(SUBSTITUTE(SUBSTITUTE(SUBSTITUTE(SUBSTITUTE(A21, "/", ""), ":", ""), "(", ""), ")", ""), ",", "")  ),"-")&amp;TEXT(L21,"000")</f>
        <v>#NAME?</v>
      </c>
    </row>
    <row r="22" spans="1:14" x14ac:dyDescent="0.25">
      <c r="A22" s="10" t="s">
        <v>5</v>
      </c>
      <c r="B22" s="10">
        <v>-4430642</v>
      </c>
      <c r="C22" s="20">
        <v>-5775496</v>
      </c>
      <c r="L22">
        <v>10</v>
      </c>
      <c r="M22" t="e">
        <f ca="1">CONCATENATE("PR-",PullFirstLetters(SUBSTITUTE(SUBSTITUTE(SUBSTITUTE(SUBSTITUTE(SUBSTITUTE(A22, "/", ""), ":", ""), "(", ""), ")", ""), ",", "")  ),"-")&amp;TEXT(L22,"000")</f>
        <v>#NAME?</v>
      </c>
      <c r="N22" t="e">
        <f ca="1">CONCATENATE("PPA-",PullFirstLetters(SUBSTITUTE(SUBSTITUTE(SUBSTITUTE(SUBSTITUTE(SUBSTITUTE(A22, "/", ""), ":", ""), "(", ""), ")", ""), ",", "")  ),"-")&amp;TEXT(L22,"000")</f>
        <v>#NAME?</v>
      </c>
    </row>
    <row r="23" spans="1:14" x14ac:dyDescent="0.25">
      <c r="A23" s="10" t="s">
        <v>4</v>
      </c>
      <c r="B23" s="10">
        <v>-734175</v>
      </c>
      <c r="C23" s="20">
        <v>-354013</v>
      </c>
      <c r="L23">
        <v>11</v>
      </c>
      <c r="M23" t="e">
        <f ca="1">CONCATENATE("PR-",PullFirstLetters(SUBSTITUTE(SUBSTITUTE(SUBSTITUTE(SUBSTITUTE(SUBSTITUTE(A23, "/", ""), ":", ""), "(", ""), ")", ""), ",", "")  ),"-")&amp;TEXT(L23,"000")</f>
        <v>#NAME?</v>
      </c>
      <c r="N23" t="e">
        <f ca="1">CONCATENATE("PPA-",PullFirstLetters(SUBSTITUTE(SUBSTITUTE(SUBSTITUTE(SUBSTITUTE(SUBSTITUTE(A23, "/", ""), ":", ""), "(", ""), ")", ""), ",", "")  ),"-")&amp;TEXT(L23,"000")</f>
        <v>#NAME?</v>
      </c>
    </row>
    <row r="24" spans="1:14" ht="15.75" thickBot="1" x14ac:dyDescent="0.3">
      <c r="A24" s="9" t="s">
        <v>3</v>
      </c>
      <c r="B24" s="7">
        <f>B18+B19+B21+B22+B23+B14</f>
        <v>-64808873</v>
      </c>
      <c r="C24" s="7">
        <f>C18+C19+C21+C22+C23+C14</f>
        <v>-28055177</v>
      </c>
      <c r="L24">
        <v>12</v>
      </c>
      <c r="M24" t="e">
        <f ca="1">CONCATENATE("PR-",PullFirstLetters(SUBSTITUTE(SUBSTITUTE(SUBSTITUTE(SUBSTITUTE(SUBSTITUTE(A24, "/", ""), ":", ""), "(", ""), ")", ""), ",", "")  ),"-")&amp;TEXT(L24,"000")</f>
        <v>#NAME?</v>
      </c>
      <c r="N24" t="e">
        <f ca="1">CONCATENATE("PPA-",PullFirstLetters(SUBSTITUTE(SUBSTITUTE(SUBSTITUTE(SUBSTITUTE(SUBSTITUTE(A24, "/", ""), ":", ""), "(", ""), ")", ""), ",", "")  ),"-")&amp;TEXT(L24,"000")</f>
        <v>#NAME?</v>
      </c>
    </row>
    <row r="25" spans="1:14" x14ac:dyDescent="0.25">
      <c r="A25" s="8"/>
      <c r="B25" s="5"/>
      <c r="C25" s="2"/>
      <c r="M25" t="e">
        <f ca="1">CONCATENATE("PR-",PullFirstLetters(SUBSTITUTE(SUBSTITUTE(SUBSTITUTE(SUBSTITUTE(SUBSTITUTE(A25, "/", ""), ":", ""), "(", ""), ")", ""), ",", "")  ),"-")&amp;TEXT(L25,"000")</f>
        <v>#NAME?</v>
      </c>
      <c r="N25" t="e">
        <f ca="1">CONCATENATE("PPA-",PullFirstLetters(SUBSTITUTE(SUBSTITUTE(SUBSTITUTE(SUBSTITUTE(SUBSTITUTE(A25, "/", ""), ":", ""), "(", ""), ")", ""), ",", "")  ),"-")&amp;TEXT(L25,"000")</f>
        <v>#NAME?</v>
      </c>
    </row>
    <row r="26" spans="1:14" ht="15.75" thickBot="1" x14ac:dyDescent="0.3">
      <c r="A26" s="4" t="s">
        <v>2</v>
      </c>
      <c r="B26" s="7">
        <f>B9+B24</f>
        <v>4211865</v>
      </c>
      <c r="C26" s="7">
        <f>C9+C24</f>
        <v>1872415</v>
      </c>
      <c r="L26">
        <v>13</v>
      </c>
      <c r="M26" t="e">
        <f ca="1">CONCATENATE("PR-",PullFirstLetters(SUBSTITUTE(SUBSTITUTE(SUBSTITUTE(SUBSTITUTE(SUBSTITUTE(A26, "/", ""), ":", ""), "(", ""), ")", ""), ",", "")  ),"-")&amp;TEXT(L26,"000")</f>
        <v>#NAME?</v>
      </c>
      <c r="N26" t="e">
        <f ca="1">CONCATENATE("PPA-",PullFirstLetters(SUBSTITUTE(SUBSTITUTE(SUBSTITUTE(SUBSTITUTE(SUBSTITUTE(A26, "/", ""), ":", ""), "(", ""), ")", ""), ",", "")  ),"-")&amp;TEXT(L26,"000")</f>
        <v>#NAME?</v>
      </c>
    </row>
    <row r="27" spans="1:14" x14ac:dyDescent="0.25">
      <c r="A27" s="6" t="s">
        <v>1</v>
      </c>
      <c r="B27" s="5">
        <v>631780</v>
      </c>
      <c r="C27" s="2">
        <v>280862</v>
      </c>
      <c r="L27">
        <v>14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ca="1">CONCATENATE("PPA-",PullFirstLetters(SUBSTITUTE(SUBSTITUTE(SUBSTITUTE(SUBSTITUTE(SUBSTITUTE(A27, "/", ""), ":", ""), "(", ""), ")", ""), ",", "")  ),"-")&amp;TEXT(L27,"000")</f>
        <v>#NAME?</v>
      </c>
    </row>
    <row r="28" spans="1:14" ht="15.75" thickBot="1" x14ac:dyDescent="0.3">
      <c r="A28" s="4" t="s">
        <v>0</v>
      </c>
      <c r="B28" s="3">
        <f>B26-B27</f>
        <v>3580085</v>
      </c>
      <c r="C28" s="3">
        <f>C26-C27</f>
        <v>1591553</v>
      </c>
      <c r="L28">
        <v>15</v>
      </c>
      <c r="M28" t="e">
        <f ca="1">CONCATENATE("PR-",PullFirstLetters(SUBSTITUTE(SUBSTITUTE(SUBSTITUTE(SUBSTITUTE(SUBSTITUTE(A28, "/", ""), ":", ""), "(", ""), ")", ""), ",", "")  ),"-")&amp;TEXT(L28,"000")</f>
        <v>#NAME?</v>
      </c>
      <c r="N28" t="e">
        <f ca="1">CONCATENATE("PPA-",PullFirstLetters(SUBSTITUTE(SUBSTITUTE(SUBSTITUTE(SUBSTITUTE(SUBSTITUTE(A28, "/", ""), ":", ""), "(", ""), ")", ""), ",", "")  ),"-")&amp;TEXT(L28,"000")</f>
        <v>#NAME?</v>
      </c>
    </row>
    <row r="29" spans="1:14" ht="15.75" thickTop="1" x14ac:dyDescent="0.25">
      <c r="A29" s="2"/>
      <c r="B29" s="2"/>
      <c r="C29" s="2"/>
      <c r="D29" s="2"/>
      <c r="E29" s="2"/>
      <c r="F29" s="2"/>
    </row>
    <row r="30" spans="1:14" x14ac:dyDescent="0.25">
      <c r="D30" s="2"/>
      <c r="E30" s="2"/>
      <c r="F30" s="2"/>
    </row>
    <row r="31" spans="1:14" x14ac:dyDescent="0.25">
      <c r="D31" s="2"/>
      <c r="E31" s="2"/>
      <c r="F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2022-08-23T09:51:45Z</dcterms:modified>
</cp:coreProperties>
</file>