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naco\Desktop\FIN KONT DM\DM 21\bilanc dm shpk 2021\dm bil 20 qkb\"/>
    </mc:Choice>
  </mc:AlternateContent>
  <xr:revisionPtr revIDLastSave="0" documentId="13_ncr:1_{432686A4-F4CE-47DC-92C5-0E5C2AF1F8B7}" xr6:coauthVersionLast="47" xr6:coauthVersionMax="47" xr10:uidLastSave="{00000000-0000-0000-0000-000000000000}"/>
  <bookViews>
    <workbookView xWindow="2868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58" i="18" s="1"/>
  <c r="D57" i="18"/>
  <c r="D5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<sst xmlns="http://schemas.openxmlformats.org/spreadsheetml/2006/main" count="414" uniqueCount="271">
  <si>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</si>
  <si>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</si>
  <si>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</si>
  <si>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</si>
  <si>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</si>
  <si>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</si>
  <si>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</si>
  <si>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</si>
  <si>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</si>
  <si>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</si>
  <si>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</si>
  <si>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</si>
  <si>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</si>
  <si>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</si>
  <si>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</si>
  <si>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</si>
  <si>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</si>
  <si>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</si>
  <si>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</si>
  <si>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</si>
  <si>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</si>
  <si>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</si>
  <si>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</si>
  <si>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</si>
  <si>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</si>
  <si>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</si>
  <si>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</si>
  <si>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</si>
  <si>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</si>
  <si>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</si>
  <si>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</si>
  <si>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</si>
  <si>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</si>
  <si>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</si>
  <si>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</si>
  <si>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</si>
  <si>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</si>
  <si>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</si>
  <si>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</si>
  <si>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</si>
  <si>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</si>
  <si>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</si>
  <si>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</si>
  <si>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</si>
  <si>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</si>
  <si>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</si>
  <si>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</si>
  <si>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</si>
  <si>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</si>
  <si>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</si>
  <si>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</si>
  <si>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</si>
  <si>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</si>
  <si>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</si>
  <si>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</si>
  <si>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</si>
  <si>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</si>
  <si>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</si>
  <si>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</si>
  <si>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</si>
  <si>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</si>
  <si>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</si>
  <si>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</si>
  <si>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</si>
  <si>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</si>
  <si>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</si>
  <si>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</si>
  <si>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</si>
  <si>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</si>
  <si>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</si>
  <si>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</si>
  <si>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</si>
  <si>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</si>
  <si>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</si>
  <si>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</si>
  <si>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</si>
  <si>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</si>
  <si>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</si>
  <si>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</si>
  <si>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</si>
  <si>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</si>
  <si>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</si>
  <si>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</si>
  <si>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</si>
  <si>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</si>
  <si>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</si>
  <si>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</si>
  <si>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</si>
  <si>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</si>
  <si>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</si>
  <si>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</si>
  <si>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</si>
  <si>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</si>
  <si>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</si>
  <si>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</si>
  <si>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</si>
  <si>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</si>
  <si>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</si>
  <si>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</si>
  <si>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</si>
  <si>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</si>
  <si>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</si>
  <si>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</si>
  <si>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</si>
  <si>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</si>
  <si>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</si>
  <si>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</si>
  <si>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</si>
  <si>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</si>
  <si>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</si>
  <si>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</si>
  <si>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</si>
  <si>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</si>
  <si>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</si>
  <si>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</si>
  <si>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</si>
  <si>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</si>
  <si>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</si>
  <si>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</si>
  <si>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</si>
  <si>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</si>
  <si>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</si>
  <si>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</si>
  <si>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</si>
  <si>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</si>
  <si>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</si>
  <si>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</si>
  <si>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</si>
  <si>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</si>
  <si>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</si>
  <si>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</si>
  <si>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</si>
  <si>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</si>
  <si>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</si>
  <si>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</si>
  <si>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</si>
  <si>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</si>
  <si>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</si>
  <si>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</si>
  <si>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</si>
  <si>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</si>
  <si>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</si>
  <si>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</si>
  <si>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</si>
  <si>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</si>
  <si>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</si>
  <si>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</si>
  <si>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</si>
  <si>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</si>
  <si>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</si>
  <si>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</si>
  <si>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</si>
  <si>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</si>
  <si>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</si>
  <si>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</si>
  <si>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</si>
  <si>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</si>
  <si>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</si>
  <si>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</si>
  <si>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</si>
  <si>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</si>
  <si>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</si>
  <si>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</si>
  <si>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</si>
  <si>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</si>
  <si>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</si>
  <si>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</si>
  <si>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</si>
  <si>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</si>
  <si>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</si>
  <si>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</si>
  <si>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</si>
  <si>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</si>
  <si>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</si>
  <si>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</si>
  <si>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</si>
  <si>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</si>
  <si>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</si>
  <si>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</si>
  <si>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</si>
  <si>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</si>
  <si>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</si>
  <si>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</si>
  <si>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</si>
  <si>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</si>
  <si>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</si>
  <si>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</si>
  <si>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</si>
  <si>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</si>
  <si>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</si>
  <si>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</si>
  <si>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</si>
  <si>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</si>
  <si>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</si>
  <si>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</si>
  <si>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</si>
  <si>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</si>
  <si>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</si>
  <si>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</si>
  <si>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</si>
  <si>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</si>
  <si>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</si>
  <si>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</si>
  <si>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</si>
  <si>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</si>
  <si>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</si>
  <si>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</si>
  <si>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</si>
  <si>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</si>
  <si>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</si>
  <si>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</si>
  <si>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</si>
  <si>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</si>
  <si>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</si>
  <si>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</si>
  <si>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</si>
  <si>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</si>
  <si>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</si>
  <si>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</si>
  <si>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</si>
  <si>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</si>
  <si>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</si>
  <si>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</si>
  <si>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</si>
  <si>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</si>
  <si>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</si>
  <si>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</si>
  <si>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</si>
  <si>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</si>
  <si>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</si>
  <si>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</si>
  <si>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</si>
  <si>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</si>
  <si>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</si>
  <si>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</si>
  <si>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</si>
  <si>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</si>
  <si>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</si>
  <si>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</si>
  <si>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</si>
  <si>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</si>
  <si>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</si>
  <si>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</si>
  <si>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</si>
  <si>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</si>
  <si>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</si>
  <si>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</si>
  <si>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</si>
  <si>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</si>
  <si>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</si>
  <si>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</si>
  <si>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</si>
  <si>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</si>
  <si>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</si>
  <si>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</si>
  <si>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</si>
  <si>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</si>
  <si>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</si>
  <si>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</si>
  <si>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</si>
  <si>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</si>
  <si>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</si>
  <si>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</si>
  <si>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</si>
  <si>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</si>
  <si>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</si>
  <si>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</si>
  <si>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Dobi Management</t>
  </si>
  <si>
    <t>NIPT L01605034R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</si>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</sst>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0" tint="-0.249977111117893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1" fillId="61" borderId="0" xfId="215" applyNumberFormat="1" applyFont="1" applyFill="1" applyBorder="1" applyAlignment="1" applyProtection="1">
      <alignment horizontal="right" wrapText="1"/>
    </xf>
    <xf numFmtId="37" fontId="187" fillId="0" borderId="0" xfId="6592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m%20qkb%2020%20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73242767</v>
          </cell>
          <cell r="D106">
            <v>8243879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7.855468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65450463</v>
      </c>
      <c r="C10" s="52"/>
      <c r="D10" s="64">
        <v>54418407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67746716</v>
      </c>
      <c r="C16" s="52"/>
      <c r="D16" s="64">
        <v>48706813</v>
      </c>
      <c r="E16" s="51"/>
      <c r="F16" s="42"/>
    </row>
    <row r="17" spans="1:6">
      <c r="A17" s="45" t="s">
        <v>218</v>
      </c>
      <c r="B17" s="64">
        <v>44924626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-65316441</v>
      </c>
      <c r="C20" s="52"/>
      <c r="D20" s="64">
        <v>-46232847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-5881950</v>
      </c>
      <c r="C22" s="52"/>
      <c r="D22" s="64">
        <v>-6431927</v>
      </c>
      <c r="E22" s="51"/>
      <c r="F22" s="42"/>
    </row>
    <row r="23" spans="1:6">
      <c r="A23" s="63" t="s">
        <v>245</v>
      </c>
      <c r="B23" s="64">
        <v>-677845</v>
      </c>
      <c r="C23" s="52"/>
      <c r="D23" s="64">
        <v>-727864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-17915080.5</v>
      </c>
      <c r="C26" s="52"/>
      <c r="D26" s="64">
        <v>-13894645</v>
      </c>
      <c r="E26" s="51"/>
      <c r="F26" s="42"/>
    </row>
    <row r="27" spans="1:6">
      <c r="A27" s="45" t="s">
        <v>221</v>
      </c>
      <c r="B27" s="64">
        <v>-12090557.5</v>
      </c>
      <c r="C27" s="52"/>
      <c r="D27" s="64">
        <v>-13837139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26947665</v>
      </c>
      <c r="C33" s="52"/>
      <c r="D33" s="64">
        <v>21535710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-47859828</v>
      </c>
      <c r="C37" s="52"/>
      <c r="D37" s="64">
        <v>-16723580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84"/>
      <c r="C40" s="52"/>
      <c r="D40" s="64">
        <v>-17218582.199999999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55327768</v>
      </c>
      <c r="C42" s="55"/>
      <c r="D42" s="54">
        <f>SUM(D9:D41)</f>
        <v>9594345.8000000007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-1238092</v>
      </c>
      <c r="C44" s="52"/>
      <c r="D44" s="64">
        <v>-415214.4</v>
      </c>
      <c r="E44" s="51"/>
      <c r="F44" s="42"/>
    </row>
    <row r="45" spans="1:6">
      <c r="A45" s="63" t="s">
        <v>226</v>
      </c>
      <c r="B45" s="84">
        <v>1934509</v>
      </c>
      <c r="C45" s="52"/>
      <c r="D45" s="64">
        <v>-935252.4</v>
      </c>
      <c r="E45" s="51"/>
      <c r="F45" s="42"/>
    </row>
    <row r="46" spans="1:6">
      <c r="A46" s="63" t="s">
        <v>236</v>
      </c>
      <c r="B46" s="64">
        <v>17218582</v>
      </c>
      <c r="C46" s="52"/>
      <c r="D46" s="64"/>
      <c r="E46" s="51"/>
      <c r="F46" s="42"/>
    </row>
    <row r="47" spans="1:6">
      <c r="A47" s="45" t="s">
        <v>239</v>
      </c>
      <c r="B47" s="67">
        <f>SUM(B42:B46)</f>
        <v>73242767</v>
      </c>
      <c r="C47" s="58"/>
      <c r="D47" s="67">
        <f>SUM(D42:D46)</f>
        <v>8243879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73242767</v>
      </c>
      <c r="C57" s="77"/>
      <c r="D57" s="76">
        <f>D47+D55</f>
        <v>8243879</v>
      </c>
      <c r="E57" s="60"/>
      <c r="F57" s="37"/>
    </row>
    <row r="58" spans="1:6" ht="15.75" thickTop="1">
      <c r="A58" s="73"/>
      <c r="B58" s="85">
        <f>'[1]1-Pasqyra e Pozicioni Financiar'!$B$106-B57</f>
        <v>0</v>
      </c>
      <c r="C58" s="75"/>
      <c r="D58" s="85">
        <f>D57-'[1]1-Pasqyra e Pozicioni Financiar'!$D$106</f>
        <v>0</v>
      </c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18C708B-367E-4339-956C-77D5D61B2C8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824079E-B8B5-4E9A-B090-F2EF5D73411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615F58F-6871-48B1-B2BA-61EB7BF015E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 Naço</cp:lastModifiedBy>
  <cp:lastPrinted>2016-10-03T09:59:38Z</cp:lastPrinted>
  <dcterms:created xsi:type="dcterms:W3CDTF">2012-01-19T09:31:29Z</dcterms:created>
  <dcterms:modified xsi:type="dcterms:W3CDTF">2022-06-27T08:20:19Z</dcterms:modified>
</cp:coreProperties>
</file>