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860"/>
  </bookViews>
  <sheets>
    <sheet name="PASH-sipas funksionit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C26" l="1"/>
  <c r="C24"/>
  <c r="C20"/>
  <c r="B20"/>
  <c r="C16"/>
  <c r="B16"/>
  <c r="C9"/>
  <c r="B9"/>
  <c r="M19"/>
  <c r="M22"/>
  <c r="N26"/>
  <c r="N24"/>
  <c r="N20"/>
  <c r="N25"/>
  <c r="M14"/>
  <c r="M16"/>
  <c r="M13"/>
  <c r="N16"/>
  <c r="M23"/>
  <c r="N10"/>
  <c r="M26"/>
  <c r="N28"/>
  <c r="N11"/>
  <c r="N8"/>
  <c r="N14"/>
  <c r="M20"/>
  <c r="M8"/>
  <c r="M27"/>
  <c r="M28"/>
  <c r="N27"/>
  <c r="M9"/>
  <c r="M7"/>
  <c r="N22"/>
  <c r="M17"/>
  <c r="N7"/>
  <c r="M24"/>
  <c r="N13"/>
  <c r="M12"/>
  <c r="M10"/>
  <c r="N15"/>
  <c r="M18"/>
  <c r="N23"/>
  <c r="N18"/>
  <c r="N9"/>
  <c r="N21"/>
  <c r="N12"/>
  <c r="N17"/>
  <c r="M15"/>
  <c r="M25"/>
  <c r="N19"/>
  <c r="M11"/>
  <c r="M21"/>
  <c r="B24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<sst xmlns="http://schemas.openxmlformats.org/spreadsheetml/2006/main" count="27" uniqueCount="26">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</sst>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 applyBorder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6">
          <cell r="C66">
            <v>-443565.32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F30" sqref="F30"/>
    </sheetView>
  </sheetViews>
  <sheetFormatPr defaultRowHeight="14.5"/>
  <cols>
    <col min="1" max="1" width="61" customWidth="1"/>
    <col min="2" max="3" width="22.36328125" customWidth="1"/>
    <col min="6" max="6" width="7.90625" customWidth="1"/>
    <col min="7" max="7" width="10.08984375" customWidth="1"/>
    <col min="11" max="11" width="9.453125" customWidth="1"/>
    <col min="13" max="13" width="20.5429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23307280</v>
      </c>
      <c r="C7" s="2">
        <v>7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23307280</v>
      </c>
      <c r="C9" s="7">
        <f>SUM(C7:C8)</f>
        <v>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5671136.4900000002</v>
      </c>
      <c r="C12" s="2">
        <v>0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5671136.4900000002</v>
      </c>
      <c r="C16" s="11">
        <f>C12</f>
        <v>0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2402191</v>
      </c>
      <c r="C18" s="18">
        <v>342182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226666.9160000002</v>
      </c>
      <c r="C19" s="18">
        <v>53237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2628857.9160000002</v>
      </c>
      <c r="C20" s="11">
        <f>SUM(C18:C19)</f>
        <v>395419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2148505.014</v>
      </c>
      <c r="C21" s="2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2689885.6787999999</v>
      </c>
      <c r="C22" s="2">
        <v>48153.07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301106.25</v>
      </c>
      <c r="C23" s="2">
        <v>6.75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B16+B20+B21+B22</f>
        <v>13138385.0988</v>
      </c>
      <c r="C24" s="7">
        <f>443565.32-7</f>
        <v>443558.32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v>9867788.6512000002</v>
      </c>
      <c r="C26" s="7">
        <f>'[1]Pasqyra e Pozicionit Financiar'!$C$66</f>
        <v>-443565.32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1480168.2976800001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8387620.3535200004</v>
      </c>
      <c r="C28" s="3">
        <f>C26</f>
        <v>-443565.32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2019-07-20T19:59:14Z</dcterms:modified>
</cp:coreProperties>
</file>