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23" i="1"/>
  <c r="B23"/>
  <c r="C12"/>
  <c r="C17" s="1"/>
  <c r="B12"/>
  <c r="B17" s="1"/>
  <c r="C25" l="1"/>
  <c r="C27" s="1"/>
  <c r="B25"/>
  <c r="B27" s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<sst xmlns="http://schemas.openxmlformats.org/spreadsheetml/2006/main" count="26" uniqueCount="25">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</sst>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left"/>
    </xf>
    <xf numFmtId="3" fontId="3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4" fillId="0" borderId="0" xfId="0" applyFont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 indent="3"/>
    </xf>
    <xf numFmtId="0" fontId="8" fillId="0" borderId="0" xfId="0" applyFont="1" applyBorder="1" applyAlignment="1">
      <alignment vertical="center"/>
    </xf>
    <xf numFmtId="0" fontId="0" fillId="0" borderId="0" xfId="0" applyFill="1" applyBorder="1"/>
    <xf numFmtId="0" fontId="9" fillId="0" borderId="0" xfId="0" applyFont="1" applyBorder="1" applyAlignment="1">
      <alignment vertical="center"/>
    </xf>
    <xf numFmtId="3" fontId="10" fillId="3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3" fontId="10" fillId="2" borderId="2" xfId="0" applyNumberFormat="1" applyFont="1" applyFill="1" applyBorder="1" applyAlignment="1">
      <alignment vertical="center"/>
    </xf>
    <xf numFmtId="3" fontId="10" fillId="2" borderId="3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30"/>
  <sheetViews>
    <sheetView tabSelected="1" workbookViewId="0">
      <selection activeCell="A11" sqref="A11"/>
    </sheetView>
  </sheetViews>
  <sheetFormatPr defaultRowHeight="15"/>
  <cols>
    <col min="1" max="1" width="60.5703125" customWidth="1"/>
    <col min="2" max="3" width="22.28515625" customWidth="1"/>
  </cols>
  <sheetData>
    <row r="1" spans="1:3">
      <c r="A1" s="1"/>
    </row>
    <row r="2" spans="1:3" ht="15" customHeight="1">
      <c r="A2" s="2" t="s">
        <v>0</v>
      </c>
      <c r="B2" s="3" t="s">
        <v>1</v>
      </c>
      <c r="C2" s="3" t="s">
        <v>1</v>
      </c>
    </row>
    <row r="3" spans="1:3" ht="15" customHeight="1">
      <c r="A3" s="4"/>
      <c r="B3" s="3" t="s">
        <v>2</v>
      </c>
      <c r="C3" s="3" t="s">
        <v>3</v>
      </c>
    </row>
    <row r="4" spans="1:3">
      <c r="A4" s="5" t="s">
        <v>4</v>
      </c>
      <c r="B4" s="6"/>
      <c r="C4" s="6"/>
    </row>
    <row r="5" spans="1:3">
      <c r="B5" s="7"/>
      <c r="C5" s="6"/>
    </row>
    <row r="6" spans="1:3">
      <c r="A6" s="8" t="s">
        <v>5</v>
      </c>
      <c r="B6" s="9">
        <v>43882026</v>
      </c>
      <c r="C6" s="6">
        <v>37377549</v>
      </c>
    </row>
    <row r="7" spans="1:3">
      <c r="A7" s="8" t="s">
        <v>6</v>
      </c>
      <c r="B7" s="6"/>
      <c r="C7" s="6"/>
    </row>
    <row r="8" spans="1:3">
      <c r="A8" s="8" t="s">
        <v>7</v>
      </c>
      <c r="B8" s="6"/>
      <c r="C8" s="6"/>
    </row>
    <row r="9" spans="1:3">
      <c r="A9" s="8" t="s">
        <v>8</v>
      </c>
      <c r="B9" s="6"/>
      <c r="C9" s="6"/>
    </row>
    <row r="10" spans="1:3">
      <c r="A10" s="8" t="s">
        <v>9</v>
      </c>
      <c r="B10" s="10"/>
      <c r="C10" s="6"/>
    </row>
    <row r="11" spans="1:3">
      <c r="A11" s="8" t="s">
        <v>10</v>
      </c>
      <c r="B11" s="10">
        <v>-5474569</v>
      </c>
      <c r="C11" s="6"/>
    </row>
    <row r="12" spans="1:3">
      <c r="A12" s="8" t="s">
        <v>11</v>
      </c>
      <c r="B12" s="11">
        <f>SUM(B13:B14)</f>
        <v>-26313002</v>
      </c>
      <c r="C12" s="11">
        <f>SUM(C13:C14)</f>
        <v>-22447776</v>
      </c>
    </row>
    <row r="13" spans="1:3">
      <c r="A13" s="12" t="s">
        <v>12</v>
      </c>
      <c r="B13" s="10">
        <v>-22548979</v>
      </c>
      <c r="C13" s="6">
        <v>-19235663</v>
      </c>
    </row>
    <row r="14" spans="1:3">
      <c r="A14" s="12" t="s">
        <v>13</v>
      </c>
      <c r="B14" s="10">
        <v>-3764023</v>
      </c>
      <c r="C14" s="6">
        <v>-3212113</v>
      </c>
    </row>
    <row r="15" spans="1:3">
      <c r="A15" s="8" t="s">
        <v>14</v>
      </c>
      <c r="B15" s="13">
        <v>-99934</v>
      </c>
      <c r="C15" s="6">
        <v>-115194</v>
      </c>
    </row>
    <row r="16" spans="1:3">
      <c r="A16" s="8" t="s">
        <v>15</v>
      </c>
      <c r="B16" s="13">
        <v>-4041000</v>
      </c>
      <c r="C16" s="14">
        <v>-5791053</v>
      </c>
    </row>
    <row r="17" spans="1:3">
      <c r="A17" s="15" t="s">
        <v>16</v>
      </c>
      <c r="B17" s="16">
        <f>SUM(B6:B12,B15:B16)</f>
        <v>7953521</v>
      </c>
      <c r="C17" s="16">
        <f>SUM(C6:C12,C15:C16)</f>
        <v>9023526</v>
      </c>
    </row>
    <row r="18" spans="1:3">
      <c r="A18" s="17"/>
      <c r="B18" s="18"/>
      <c r="C18" s="18"/>
    </row>
    <row r="19" spans="1:3">
      <c r="A19" s="19" t="s">
        <v>17</v>
      </c>
      <c r="B19" s="15"/>
      <c r="C19" s="6"/>
    </row>
    <row r="20" spans="1:3">
      <c r="A20" s="10" t="s">
        <v>18</v>
      </c>
      <c r="B20" s="15">
        <v>-105719</v>
      </c>
      <c r="C20" s="6">
        <v>-96719</v>
      </c>
    </row>
    <row r="21" spans="1:3">
      <c r="A21" s="8" t="s">
        <v>19</v>
      </c>
      <c r="B21" s="10"/>
      <c r="C21" s="6"/>
    </row>
    <row r="22" spans="1:3">
      <c r="A22" s="8" t="s">
        <v>20</v>
      </c>
      <c r="B22" s="10">
        <v>-956000</v>
      </c>
      <c r="C22" s="6">
        <v>-895000</v>
      </c>
    </row>
    <row r="23" spans="1:3">
      <c r="A23" s="17" t="s">
        <v>21</v>
      </c>
      <c r="B23" s="16">
        <f>SUM(B20:B22)</f>
        <v>-1061719</v>
      </c>
      <c r="C23" s="16">
        <f>SUM(C20:C22)</f>
        <v>-991719</v>
      </c>
    </row>
    <row r="24" spans="1:3">
      <c r="A24" s="20"/>
      <c r="B24" s="21"/>
      <c r="C24" s="6"/>
    </row>
    <row r="25" spans="1:3" ht="15.75" thickBot="1">
      <c r="A25" s="20" t="s">
        <v>22</v>
      </c>
      <c r="B25" s="22">
        <f>B23+B17</f>
        <v>6891802</v>
      </c>
      <c r="C25" s="22">
        <f>C23+C17</f>
        <v>8031807</v>
      </c>
    </row>
    <row r="26" spans="1:3">
      <c r="A26" s="21" t="s">
        <v>23</v>
      </c>
      <c r="B26" s="9">
        <v>1033770</v>
      </c>
      <c r="C26" s="6">
        <v>1204771</v>
      </c>
    </row>
    <row r="27" spans="1:3" ht="15.75" thickBot="1">
      <c r="A27" s="20" t="s">
        <v>24</v>
      </c>
      <c r="B27" s="23">
        <f>B25-B26</f>
        <v>5858032</v>
      </c>
      <c r="C27" s="23">
        <f>C25-C26</f>
        <v>6827036</v>
      </c>
    </row>
    <row r="28" spans="1:3" ht="15.75" thickTop="1">
      <c r="A28" s="6"/>
      <c r="B28" s="6"/>
      <c r="C28" s="6"/>
    </row>
    <row r="29" spans="1:3">
      <c r="A29" s="6"/>
      <c r="B29" s="6"/>
      <c r="C29" s="6"/>
    </row>
    <row r="30" spans="1:3">
      <c r="A30" s="6"/>
      <c r="B30" s="6"/>
      <c r="C30" s="6"/>
    </row>
  </sheetData>
  <mergeCells count="1">
    <mergeCell ref="A2:A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2020-08-02T20:17:22Z</dcterms:modified>
</cp:coreProperties>
</file>