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E SKANUARA 2021\COBIAL SHPK\QKB\"/>
    </mc:Choice>
  </mc:AlternateContent>
  <xr:revisionPtr revIDLastSave="0" documentId="13_ncr:1_{D22AEBF0-4CCF-4AFD-BF17-3C0D56965603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5" i="18" l="1"/>
  <c r="B65" i="18"/>
  <c r="D20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<sst xmlns="http://schemas.openxmlformats.org/spreadsheetml/2006/main" count="414" uniqueCount="271">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</sst>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490370079</v>
          </cell>
          <cell r="D106">
            <v>268390629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topLeftCell="A40" workbookViewId="0">
      <selection activeCell="F60" sqref="F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1328426920</v>
      </c>
      <c r="C10" s="52"/>
      <c r="D10" s="64">
        <v>950833776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78616</v>
      </c>
      <c r="C14" s="52"/>
      <c r="D14" s="64">
        <v>98000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-210233878</v>
      </c>
      <c r="C19" s="52"/>
      <c r="D19" s="64">
        <v>-232851047</v>
      </c>
      <c r="E19" s="51"/>
      <c r="F19" s="42"/>
    </row>
    <row r="20" spans="1:6">
      <c r="A20" s="63" t="s">
        <v>247</v>
      </c>
      <c r="B20" s="64">
        <v>-410229232</v>
      </c>
      <c r="C20" s="52"/>
      <c r="D20" s="64">
        <f>-(298783516)</f>
        <v>-298783516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-68334217</v>
      </c>
      <c r="C22" s="52"/>
      <c r="D22" s="64">
        <v>-57642767</v>
      </c>
      <c r="E22" s="51"/>
      <c r="F22" s="42"/>
    </row>
    <row r="23" spans="1:6">
      <c r="A23" s="63" t="s">
        <v>249</v>
      </c>
      <c r="B23" s="64">
        <v>-11026715</v>
      </c>
      <c r="C23" s="52"/>
      <c r="D23" s="64">
        <v>-9221389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-49818526</v>
      </c>
      <c r="C26" s="52"/>
      <c r="D26" s="64">
        <v>-35086248</v>
      </c>
      <c r="E26" s="51"/>
      <c r="F26" s="42"/>
    </row>
    <row r="27" spans="1:6">
      <c r="A27" s="45" t="s">
        <v>221</v>
      </c>
      <c r="B27" s="64">
        <v>-1397250</v>
      </c>
      <c r="C27" s="52"/>
      <c r="D27" s="64">
        <v>-1107238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2</v>
      </c>
      <c r="C37" s="52"/>
      <c r="D37" s="64">
        <v>14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-313171</v>
      </c>
      <c r="C39" s="52"/>
      <c r="D39" s="64">
        <v>-290510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577152549</v>
      </c>
      <c r="C42" s="55"/>
      <c r="D42" s="54">
        <f>SUM(D9:D41)</f>
        <v>315949075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-86782470</v>
      </c>
      <c r="C44" s="52"/>
      <c r="D44" s="64">
        <v>-47558446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490370079</v>
      </c>
      <c r="C47" s="58"/>
      <c r="D47" s="67">
        <f>SUM(D42:D46)</f>
        <v>268390629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490370079</v>
      </c>
      <c r="C57" s="77"/>
      <c r="D57" s="76">
        <f>D47+D55</f>
        <v>268390629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85">
        <f>B57-'[1]1-Pasqyra e Pozicioni Financiar'!$B$106</f>
        <v>0</v>
      </c>
      <c r="C65" s="85"/>
      <c r="D65" s="85">
        <f>D57-'[1]1-Pasqyra e Pozicioni Financiar'!$D$106</f>
        <v>0</v>
      </c>
      <c r="E65" s="62"/>
      <c r="F65" s="36"/>
    </row>
    <row r="68" spans="1:6">
      <c r="B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09F0ADE-7014-409A-B79B-8A5508868F9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6EA289D-7BB4-45CB-B77E-939F026A556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0C0600-A28A-44CE-A7D0-1947F396C6D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2022-07-21T12:48:54Z</dcterms:modified>
</cp:coreProperties>
</file>