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55-ALBATRADE MOSIC &amp; MOVIE 2018\"/>
    </mc:Choice>
  </mc:AlternateContent>
  <xr:revisionPtr revIDLastSave="0" documentId="13_ncr:1_{504349E7-6969-4BE5-9F3E-06D646F069E1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<sst xmlns="http://schemas.openxmlformats.org/spreadsheetml/2006/main" count="66" uniqueCount="62">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</sst>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%20ALBATRADE%20MUSIC%20&amp;%20MOVIE%20%20Pasq.Shoq.%20JANAR%20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si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Inventari analitik AQT"/>
      <sheetName val="Inventario CValore Storico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11439556.91</v>
          </cell>
          <cell r="H17">
            <v>13923159.550000001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-578855.67599999998</v>
          </cell>
        </row>
        <row r="27">
          <cell r="E27">
            <v>-577327</v>
          </cell>
          <cell r="H27">
            <v>-127636</v>
          </cell>
        </row>
        <row r="28">
          <cell r="E28">
            <v>-53213.608999999997</v>
          </cell>
          <cell r="H28">
            <v>-2169.81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-3119690</v>
          </cell>
          <cell r="H31">
            <v>-706716</v>
          </cell>
        </row>
        <row r="32">
          <cell r="E32">
            <v>-1388191.6400000001</v>
          </cell>
          <cell r="H32">
            <v>-41315.94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40">
          <cell r="E40">
            <v>34.14</v>
          </cell>
          <cell r="H40">
            <v>24.4</v>
          </cell>
        </row>
        <row r="41">
          <cell r="E41">
            <v>214274.65</v>
          </cell>
          <cell r="H41">
            <v>840.45</v>
          </cell>
        </row>
        <row r="45">
          <cell r="E45">
            <v>0</v>
          </cell>
          <cell r="H45">
            <v>-6.55</v>
          </cell>
        </row>
        <row r="46">
          <cell r="E46">
            <v>-399950.99</v>
          </cell>
          <cell r="H46">
            <v>-34283</v>
          </cell>
        </row>
        <row r="53">
          <cell r="E53">
            <v>-840456.11774999986</v>
          </cell>
          <cell r="H53">
            <v>-1951816.15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28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11439556.91</v>
      </c>
      <c r="C10" s="10"/>
      <c r="D10" s="13">
        <f>'[1]PASH Skk '!H17</f>
        <v>13923159.550000001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0</v>
      </c>
      <c r="C19" s="10"/>
      <c r="D19" s="13">
        <f>'[1]PASH Skk '!H23+'[1]PASH Skk '!H24</f>
        <v>0</v>
      </c>
      <c r="E19" s="9"/>
      <c r="F19" s="3"/>
    </row>
    <row r="20" spans="1:6" x14ac:dyDescent="0.25">
      <c r="A20" s="12" t="s">
        <v>22</v>
      </c>
      <c r="B20" s="13">
        <f>'[1]PASH Skk '!E25</f>
        <v>-578855.67599999998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-577327</v>
      </c>
      <c r="C22" s="10"/>
      <c r="D22" s="13">
        <f>'[1]PASH Skk '!H27</f>
        <v>-127636</v>
      </c>
      <c r="E22" s="9"/>
      <c r="F22" s="3"/>
    </row>
    <row r="23" spans="1:6" x14ac:dyDescent="0.25">
      <c r="A23" s="12" t="s">
        <v>25</v>
      </c>
      <c r="B23" s="13">
        <f>'[1]PASH Skk '!E28</f>
        <v>-53213.608999999997</v>
      </c>
      <c r="C23" s="10"/>
      <c r="D23" s="13">
        <f>'[1]PASH Skk '!H28</f>
        <v>-2169.81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-3119690</v>
      </c>
      <c r="C26" s="10"/>
      <c r="D26" s="13">
        <f>'[1]PASH Skk '!H31</f>
        <v>-706716</v>
      </c>
      <c r="E26" s="9"/>
      <c r="F26" s="3"/>
    </row>
    <row r="27" spans="1:6" x14ac:dyDescent="0.25">
      <c r="A27" s="8" t="s">
        <v>29</v>
      </c>
      <c r="B27" s="13">
        <f>'[1]PASH Skk '!E32</f>
        <v>-1388191.6400000001</v>
      </c>
      <c r="C27" s="10"/>
      <c r="D27" s="13">
        <f>'[1]PASH Skk '!H32</f>
        <v>-41315.94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34.14</v>
      </c>
      <c r="C33" s="10"/>
      <c r="D33" s="13">
        <f>'[1]PASH Skk '!H40</f>
        <v>24.4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214274.65</v>
      </c>
      <c r="C34" s="10"/>
      <c r="D34" s="13">
        <f>'[1]PASH Skk '!H41</f>
        <v>840.45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-6.55</v>
      </c>
      <c r="E37" s="9"/>
      <c r="F37" s="3"/>
    </row>
    <row r="38" spans="1:6" x14ac:dyDescent="0.25">
      <c r="A38" s="12" t="s">
        <v>40</v>
      </c>
      <c r="B38" s="13">
        <f>'[1]PASH Skk '!E46</f>
        <v>-399950.99</v>
      </c>
      <c r="C38" s="10"/>
      <c r="D38" s="13">
        <f>'[1]PASH Skk '!H46</f>
        <v>-34283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5536636.7850000011</v>
      </c>
      <c r="C42" s="17"/>
      <c r="D42" s="16">
        <f>SUM(D9:D41)</f>
        <v>13011897.1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-840456.11774999986</v>
      </c>
      <c r="C44" s="10"/>
      <c r="D44" s="13">
        <f>'[1]PASH Skk '!H53</f>
        <v>-1951816.15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4696180.6672500009</v>
      </c>
      <c r="C47" s="17"/>
      <c r="D47" s="16">
        <f>SUM(D42:D46)</f>
        <v>11060080.949999999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4696180.6672500009</v>
      </c>
      <c r="C57" s="31"/>
      <c r="D57" s="30">
        <f>D47+D55</f>
        <v>11060080.949999999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2019-07-07T06:14:54Z</dcterms:modified>
</cp:coreProperties>
</file>