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12"/>
  <c r="C17" s="1"/>
  <c r="C25" s="1"/>
  <c r="C27" s="1"/>
  <c r="B12" l="1"/>
  <c r="B17" s="1"/>
  <c r="B25" s="1"/>
  <c r="E27" s="1"/>
  <c r="M24"/>
  <c r="N18"/>
  <c r="M7"/>
  <c r="N11"/>
  <c r="N19"/>
  <c r="M11"/>
  <c r="N10"/>
  <c r="N24"/>
  <c r="N27"/>
  <c r="M21"/>
  <c r="N16"/>
  <c r="M8"/>
  <c r="M23"/>
  <c r="N22"/>
  <c r="N9"/>
  <c r="N20"/>
  <c r="M13"/>
  <c r="N14"/>
  <c r="M10"/>
  <c r="M26"/>
  <c r="M16"/>
  <c r="M25"/>
  <c r="N8"/>
  <c r="M14"/>
  <c r="M15"/>
  <c r="M17"/>
  <c r="N13"/>
  <c r="N12"/>
  <c r="M22"/>
  <c r="M6"/>
  <c r="N17"/>
  <c r="N21"/>
  <c r="M12"/>
  <c r="M19"/>
  <c r="N6"/>
  <c r="M27"/>
  <c r="N15"/>
  <c r="M18"/>
  <c r="N23"/>
  <c r="N25"/>
  <c r="M20"/>
  <c r="N7"/>
  <c r="N26"/>
  <c r="M9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<sst xmlns="http://schemas.openxmlformats.org/spreadsheetml/2006/main" count="29" uniqueCount="28">
  <si>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</si>
  <si>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</si>
  <si>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</si>
  <si>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</si>
  <si>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</si>
  <si>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</si>
  <si>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</si>
  <si>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</si>
  <si>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</si>
  <si>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</si>
  <si>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</si>
  <si>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</si>
  <si>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</si>
  <si>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</si>
  <si>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</si>
  <si>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</si>
  <si>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</si>
  <si>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</si>
  <si>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</si>
  <si>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</si>
  <si>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</si>
  <si>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</si>
  <si>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</si>
  <si>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</si>
  <si>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</si>
  <si>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</si>
  <si>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Agri Balkanika</t>
  </si>
  <si>
    <t>PASQYRA E TE ARDHURAVE DHE SHPENZIMEVE 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</si>
</sst>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Pasqyra%20e%20pozicionit%20financiar%20Agri%20Balkanika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 e Pozicionit Financiar"/>
    </sheetNames>
    <sheetDataSet>
      <sheetData sheetId="0">
        <row r="68">
          <cell r="B68">
            <v>1879752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1" sqref="G11"/>
    </sheetView>
  </sheetViews>
  <sheetFormatPr defaultRowHeight="15"/>
  <cols>
    <col min="1" max="1" width="72.28515625" customWidth="1"/>
    <col min="2" max="2" width="11.140625" bestFit="1" customWidth="1"/>
    <col min="3" max="3" width="12.140625" bestFit="1" customWidth="1"/>
    <col min="5" max="5" width="11.5703125" bestFit="1" customWidth="1"/>
    <col min="6" max="6" width="9.140625" customWidth="1"/>
    <col min="7" max="7" width="8.5703125" customWidth="1"/>
    <col min="11" max="11" width="12.140625" customWidth="1"/>
    <col min="12" max="12" width="4" bestFit="1" customWidth="1"/>
    <col min="13" max="13" width="24.85546875" bestFit="1" customWidth="1"/>
    <col min="14" max="14" width="26.140625" bestFit="1" customWidth="1"/>
  </cols>
  <sheetData>
    <row r="1" spans="1:14">
      <c r="A1" t="s">
        <v>26</v>
      </c>
      <c r="M1" t="s">
        <v>25</v>
      </c>
      <c r="N1" s="20" t="s">
        <v>24</v>
      </c>
    </row>
    <row r="2" spans="1:14" ht="15" customHeight="1">
      <c r="A2" s="22" t="s">
        <v>27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37980853</v>
      </c>
      <c r="C6" s="4">
        <v>98730987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-35746263</v>
      </c>
      <c r="C10" s="9">
        <v>-87763539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-1986435</v>
      </c>
      <c r="C12" s="16">
        <f>SUM(C13:C14)</f>
        <v>-1950982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-1664645</v>
      </c>
      <c r="C13" s="9">
        <v>-1671793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-321790</v>
      </c>
      <c r="C14" s="9">
        <v>-279189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-11742</v>
      </c>
      <c r="C15" s="9">
        <v>-193853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-6050</v>
      </c>
      <c r="C16" s="14">
        <v>-6611140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230363</v>
      </c>
      <c r="C17" s="7">
        <f>SUM(C6:C12,C15:C16)</f>
        <v>2211473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230363</v>
      </c>
      <c r="C25" s="6">
        <f>C17</f>
        <v>2211473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34555</v>
      </c>
      <c r="C26" s="4">
        <v>331722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195808</v>
      </c>
      <c r="C27" s="2">
        <f>C25-C26</f>
        <v>1879751</v>
      </c>
      <c r="E27" s="21">
        <f>B27-'[1]Pasqyra e Pozicionit Financiar'!$B$68</f>
        <v>-1683944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91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ACSystem</cp:lastModifiedBy>
  <cp:lastPrinted>2022-06-23T09:11:03Z</cp:lastPrinted>
  <dcterms:created xsi:type="dcterms:W3CDTF">2018-06-20T15:30:23Z</dcterms:created>
  <dcterms:modified xsi:type="dcterms:W3CDTF">2022-06-27T10:53:56Z</dcterms:modified>
</cp:coreProperties>
</file>