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Dokumenta\Dokumente\Ital Cofani\Bilanc 2021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<sst xmlns="http://schemas.openxmlformats.org/spreadsheetml/2006/main" count="414" uniqueCount="271">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</sst>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F49" sqref="F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103226626</v>
      </c>
      <c r="C10" s="52"/>
      <c r="D10" s="64">
        <v>65509797</v>
      </c>
      <c r="E10" s="51"/>
      <c r="F10" s="82" t="s">
        <v>267</v>
      </c>
    </row>
    <row r="11" spans="1:6">
      <c r="A11" s="63" t="s">
        <v>264</v>
      </c>
      <c r="B11" s="64">
        <v>5112200</v>
      </c>
      <c r="C11" s="52"/>
      <c r="D11" s="64">
        <v>3092727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-46312292</v>
      </c>
      <c r="C19" s="52"/>
      <c r="D19" s="64">
        <v>-30835914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-12629096</v>
      </c>
      <c r="C22" s="52"/>
      <c r="D22" s="64">
        <v>-9485461</v>
      </c>
      <c r="E22" s="51"/>
      <c r="F22" s="42"/>
    </row>
    <row r="23" spans="1:6">
      <c r="A23" s="63" t="s">
        <v>249</v>
      </c>
      <c r="B23" s="64">
        <v>-2109059</v>
      </c>
      <c r="C23" s="52"/>
      <c r="D23" s="64">
        <v>-1574754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-854221</v>
      </c>
      <c r="C26" s="52"/>
      <c r="D26" s="64">
        <v>-449753</v>
      </c>
      <c r="E26" s="51"/>
      <c r="F26" s="42"/>
    </row>
    <row r="27" spans="1:6">
      <c r="A27" s="45" t="s">
        <v>221</v>
      </c>
      <c r="B27" s="64">
        <v>-18238801</v>
      </c>
      <c r="C27" s="52"/>
      <c r="D27" s="64">
        <v>-10791198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-1538224</v>
      </c>
      <c r="C39" s="52"/>
      <c r="D39" s="64">
        <v>-492989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26657133</v>
      </c>
      <c r="C42" s="55"/>
      <c r="D42" s="54">
        <f>SUM(D9:D41)</f>
        <v>14972455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-4655393</v>
      </c>
      <c r="C44" s="52"/>
      <c r="D44" s="64">
        <v>-2585154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22001740</v>
      </c>
      <c r="C47" s="58"/>
      <c r="D47" s="67">
        <f>SUM(D42:D46)</f>
        <v>12387301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>
        <v>-1602504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-1602504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22001740</v>
      </c>
      <c r="C57" s="77"/>
      <c r="D57" s="76">
        <f>D47+D55</f>
        <v>10784797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2022-07-26T14:37:48Z</dcterms:modified>
</cp:coreProperties>
</file>