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7"/>
  <c r="C17"/>
  <c r="B12"/>
  <c r="C11"/>
  <c r="B11"/>
  <c r="B26"/>
  <c r="C23"/>
  <c r="B23"/>
  <c r="B25" l="1"/>
  <c r="B27" s="1"/>
  <c r="C25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<sst xmlns="http://schemas.openxmlformats.org/spreadsheetml/2006/main" count="26" uniqueCount="25">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</sst>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2" fillId="0" borderId="0" xfId="1" applyNumberFormat="1" applyFont="1" applyBorder="1"/>
    <xf numFmtId="0" fontId="11" fillId="0" borderId="0" xfId="0" applyFont="1" applyBorder="1" applyAlignment="1">
      <alignment vertical="center"/>
    </xf>
    <xf numFmtId="164" fontId="12" fillId="0" borderId="0" xfId="1" applyNumberFormat="1" applyFont="1" applyFill="1" applyBorder="1"/>
    <xf numFmtId="164" fontId="0" fillId="0" borderId="0" xfId="0" applyNumberFormat="1"/>
    <xf numFmtId="0" fontId="12" fillId="0" borderId="0" xfId="0" applyFont="1" applyBorder="1"/>
    <xf numFmtId="164" fontId="11" fillId="3" borderId="3" xfId="1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C7" sqref="C7:C15"/>
    </sheetView>
  </sheetViews>
  <sheetFormatPr defaultRowHeight="15"/>
  <cols>
    <col min="1" max="1" width="72.28515625" customWidth="1"/>
    <col min="2" max="2" width="15.5703125" bestFit="1" customWidth="1"/>
    <col min="3" max="3" width="16" bestFit="1" customWidth="1"/>
    <col min="5" max="5" width="13.42578125" bestFit="1" customWidth="1"/>
    <col min="6" max="6" width="9.140625" customWidth="1"/>
    <col min="7" max="7" width="8.5703125" customWidth="1"/>
    <col min="11" max="11" width="12.140625" customWidth="1"/>
    <col min="12" max="12" width="42.5703125" customWidth="1"/>
    <col min="13" max="13" width="24.7109375" bestFit="1" customWidth="1"/>
    <col min="14" max="14" width="26.140625" bestFit="1" customWidth="1"/>
  </cols>
  <sheetData>
    <row r="1" spans="1:14"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 ht="15.75">
      <c r="A6" s="9" t="s">
        <v>19</v>
      </c>
      <c r="B6" s="28">
        <v>113619438</v>
      </c>
      <c r="C6" s="17">
        <v>118490000</v>
      </c>
    </row>
    <row r="7" spans="1:14" ht="15.75">
      <c r="A7" s="9" t="s">
        <v>18</v>
      </c>
      <c r="B7" s="19">
        <v>611500</v>
      </c>
      <c r="C7" s="19">
        <v>0</v>
      </c>
    </row>
    <row r="8" spans="1:14" ht="15.75">
      <c r="A8" s="9" t="s">
        <v>17</v>
      </c>
      <c r="B8" s="19"/>
      <c r="C8" s="19"/>
    </row>
    <row r="9" spans="1:14" ht="15.75">
      <c r="A9" s="9" t="s">
        <v>16</v>
      </c>
      <c r="B9" s="19"/>
      <c r="C9" s="19"/>
    </row>
    <row r="10" spans="1:14" ht="15.75">
      <c r="A10" s="9" t="s">
        <v>15</v>
      </c>
      <c r="B10" s="28">
        <v>-106514442</v>
      </c>
      <c r="C10" s="19">
        <v>-110147101</v>
      </c>
    </row>
    <row r="11" spans="1:14" ht="15.75">
      <c r="A11" s="9" t="s">
        <v>14</v>
      </c>
      <c r="B11" s="28">
        <f>-4057355+1</f>
        <v>-4057354</v>
      </c>
      <c r="C11" s="19">
        <f>-2647870-1</f>
        <v>-2647871</v>
      </c>
      <c r="E11" s="20"/>
    </row>
    <row r="12" spans="1:14" ht="15.75">
      <c r="A12" s="9" t="s">
        <v>13</v>
      </c>
      <c r="B12" s="28">
        <f>SUM(B13:B14)</f>
        <v>-4082534</v>
      </c>
      <c r="C12" s="28">
        <f>SUM(C13:C14)</f>
        <v>-4279211</v>
      </c>
    </row>
    <row r="13" spans="1:14" ht="15.75">
      <c r="A13" s="12" t="s">
        <v>12</v>
      </c>
      <c r="B13" s="28">
        <v>-3498510</v>
      </c>
      <c r="C13" s="19">
        <v>-3678296</v>
      </c>
    </row>
    <row r="14" spans="1:14" ht="15.75">
      <c r="A14" s="12" t="s">
        <v>11</v>
      </c>
      <c r="B14" s="28">
        <v>-584024</v>
      </c>
      <c r="C14" s="19">
        <v>-600915</v>
      </c>
    </row>
    <row r="15" spans="1:14" ht="15.75">
      <c r="A15" s="9" t="s">
        <v>10</v>
      </c>
      <c r="B15" s="28">
        <v>-176229</v>
      </c>
      <c r="C15" s="19">
        <v>-31330</v>
      </c>
    </row>
    <row r="16" spans="1:14" ht="15.75">
      <c r="A16" s="9" t="s">
        <v>9</v>
      </c>
      <c r="B16" s="29"/>
      <c r="C16" s="21"/>
    </row>
    <row r="17" spans="1:3" ht="15.75">
      <c r="A17" s="10" t="s">
        <v>8</v>
      </c>
      <c r="B17" s="22">
        <f>SUM(B6:B12,B15:B16)</f>
        <v>-599621</v>
      </c>
      <c r="C17" s="23">
        <f>SUM(C6:C12,C15:C16)</f>
        <v>1384487</v>
      </c>
    </row>
    <row r="18" spans="1:3" ht="15.75">
      <c r="A18" s="7"/>
      <c r="B18" s="24"/>
      <c r="C18" s="24"/>
    </row>
    <row r="19" spans="1:3" ht="15.75">
      <c r="A19" s="11" t="s">
        <v>7</v>
      </c>
      <c r="B19" s="25"/>
      <c r="C19" s="21"/>
    </row>
    <row r="20" spans="1:3" ht="15.75">
      <c r="A20" s="8" t="s">
        <v>6</v>
      </c>
      <c r="B20" s="18">
        <v>0</v>
      </c>
      <c r="C20" s="21">
        <v>0</v>
      </c>
    </row>
    <row r="21" spans="1:3" ht="15.75">
      <c r="A21" s="9" t="s">
        <v>5</v>
      </c>
      <c r="B21" s="18">
        <v>0</v>
      </c>
      <c r="C21" s="21">
        <v>0</v>
      </c>
    </row>
    <row r="22" spans="1:3" ht="15.75">
      <c r="A22" s="9" t="s">
        <v>4</v>
      </c>
      <c r="B22" s="18">
        <v>0</v>
      </c>
      <c r="C22" s="21">
        <v>0</v>
      </c>
    </row>
    <row r="23" spans="1:3" ht="15.75">
      <c r="A23" s="7" t="s">
        <v>3</v>
      </c>
      <c r="B23" s="23">
        <f>SUM(B20:B22)</f>
        <v>0</v>
      </c>
      <c r="C23" s="23">
        <f>SUM(C20:C22)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-599621</v>
      </c>
      <c r="C25" s="6">
        <f>C17+C23</f>
        <v>1384487</v>
      </c>
    </row>
    <row r="26" spans="1:3" ht="15.75">
      <c r="A26" s="5" t="s">
        <v>1</v>
      </c>
      <c r="B26" s="4">
        <f>0</f>
        <v>0</v>
      </c>
      <c r="C26" s="17">
        <v>-211878</v>
      </c>
    </row>
    <row r="27" spans="1:3" ht="15.75" thickBot="1">
      <c r="A27" s="3" t="s">
        <v>0</v>
      </c>
      <c r="B27" s="2">
        <f>SUM(B25:B26)</f>
        <v>-599621</v>
      </c>
      <c r="C27" s="2">
        <f>SUM(C25:C26)</f>
        <v>1172609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2020-07-28T08:04:33Z</dcterms:modified>
</cp:coreProperties>
</file>