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192.168.1.25\Backup Finance\e-Albania 2020\Pasqyrat Financiare Konex 2020\02.Pasqyrat Financiare 2020 Konex\Dorezimet e PF dhe Deklarates\E-Albania\"/>
    </mc:Choice>
  </mc:AlternateContent>
  <xr:revisionPtr revIDLastSave="0" documentId="13_ncr:1_{4ECDC12A-6EB8-45BA-9C74-95A9AD5115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12" i="1"/>
  <c r="B12" i="1"/>
  <c r="B17" i="1" s="1"/>
  <c r="A1" i="1"/>
  <c r="B25" i="1" l="1"/>
  <c r="B27" i="1" s="1"/>
  <c r="C23" i="1"/>
  <c r="C17" i="1"/>
  <c r="C25" i="1" s="1"/>
  <c r="C27" i="1" s="1"/>
</calcChain>
</file>

<file path=xl/sharedStrings.xml><?xml version="1.0" encoding="utf-8"?>
<sst xmlns="http://schemas.openxmlformats.org/spreadsheetml/2006/main" count="30" uniqueCount="29">
  <si>
    <t>Periudha</t>
  </si>
  <si>
    <t>Raportuese</t>
  </si>
  <si>
    <t>Para ardhese</t>
  </si>
  <si>
    <t>Shuma</t>
  </si>
  <si>
    <t>Administrator</t>
  </si>
  <si>
    <t xml:space="preserve">Hartues </t>
  </si>
  <si>
    <t>Erjon Kajo</t>
  </si>
  <si>
    <t>Fiorela Barci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</si>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</sst>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u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1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2" fillId="0" borderId="0" xfId="3" applyNumberFormat="1" applyFont="1" applyBorder="1"/>
    <xf numFmtId="164" fontId="12" fillId="0" borderId="0" xfId="1" applyNumberFormat="1" applyFont="1" applyBorder="1"/>
    <xf numFmtId="164" fontId="13" fillId="0" borderId="0" xfId="1" applyNumberFormat="1" applyFont="1" applyBorder="1"/>
    <xf numFmtId="164" fontId="12" fillId="3" borderId="0" xfId="1" applyNumberFormat="1" applyFont="1" applyFill="1" applyBorder="1"/>
    <xf numFmtId="0" fontId="10" fillId="0" borderId="0" xfId="0" applyFont="1" applyAlignment="1">
      <alignment horizontal="left" vertical="center" indent="3"/>
    </xf>
    <xf numFmtId="0" fontId="14" fillId="0" borderId="0" xfId="0" applyFont="1" applyAlignment="1">
      <alignment vertical="center"/>
    </xf>
    <xf numFmtId="164" fontId="12" fillId="4" borderId="0" xfId="1" applyNumberFormat="1" applyFont="1" applyFill="1" applyBorder="1"/>
    <xf numFmtId="0" fontId="15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">
    <cellStyle name="Comma" xfId="1" builtinId="3"/>
    <cellStyle name="Comma 4" xfId="3" xr:uid="{86F52265-1EDC-4019-B92A-6752348A95AA}"/>
    <cellStyle name="Normal" xfId="0" builtinId="0"/>
    <cellStyle name="Normal 3" xfId="2" xr:uid="{352933A1-05A4-41B0-9A73-93104BAF3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.KONEX/4.Viti%202020%20Konex/04.Pasqyrat%20Financiare%202020/02.Pasqyrat%20Financiare%202020%20Konex/Dorezimet%20e%20PF%20dhe%20Deklarates/Pasqyrat%20Financiare%20Konex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  <sheetName val="SHENIME"/>
    </sheetNames>
    <sheetDataSet>
      <sheetData sheetId="0">
        <row r="1">
          <cell r="B1" t="str">
            <v>KONEX SHPK;  L71417022J;  Periudha Raportuese 2020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C1" sqref="C1"/>
    </sheetView>
  </sheetViews>
  <sheetFormatPr defaultRowHeight="15" x14ac:dyDescent="0.25"/>
  <cols>
    <col min="1" max="1" width="72.28515625" bestFit="1" customWidth="1"/>
    <col min="2" max="2" width="17.5703125" customWidth="1"/>
    <col min="3" max="3" width="16.28515625" customWidth="1"/>
  </cols>
  <sheetData>
    <row r="1" spans="1:3" x14ac:dyDescent="0.25">
      <c r="A1" s="1" t="str">
        <f>'[1]Pasqyra e Pozicionit Financiar'!B1</f>
        <v>KONEX SHPK;  L71417022J;  Periudha Raportuese 2020</v>
      </c>
    </row>
    <row r="2" spans="1:3" ht="15" customHeight="1" x14ac:dyDescent="0.25">
      <c r="A2" s="23" t="s">
        <v>8</v>
      </c>
      <c r="B2" s="5" t="s">
        <v>0</v>
      </c>
      <c r="C2" s="5" t="s">
        <v>0</v>
      </c>
    </row>
    <row r="3" spans="1:3" ht="15" customHeight="1" x14ac:dyDescent="0.25">
      <c r="A3" s="24"/>
      <c r="B3" s="5" t="s">
        <v>1</v>
      </c>
      <c r="C3" s="5" t="s">
        <v>2</v>
      </c>
    </row>
    <row r="4" spans="1:3" x14ac:dyDescent="0.25">
      <c r="A4" s="6" t="s">
        <v>9</v>
      </c>
    </row>
    <row r="5" spans="1:3" x14ac:dyDescent="0.25">
      <c r="B5" s="7"/>
    </row>
    <row r="6" spans="1:3" x14ac:dyDescent="0.25">
      <c r="A6" s="8" t="s">
        <v>10</v>
      </c>
      <c r="B6" s="9">
        <v>5713118</v>
      </c>
      <c r="C6" s="10">
        <v>2349252</v>
      </c>
    </row>
    <row r="7" spans="1:3" x14ac:dyDescent="0.25">
      <c r="A7" s="8" t="s">
        <v>11</v>
      </c>
      <c r="B7" s="9"/>
      <c r="C7" s="10">
        <v>0</v>
      </c>
    </row>
    <row r="8" spans="1:3" x14ac:dyDescent="0.25">
      <c r="A8" s="8" t="s">
        <v>12</v>
      </c>
      <c r="B8" s="9">
        <v>-3975797</v>
      </c>
      <c r="C8" s="10">
        <v>-1571635</v>
      </c>
    </row>
    <row r="9" spans="1:3" x14ac:dyDescent="0.25">
      <c r="A9" s="8" t="s">
        <v>13</v>
      </c>
      <c r="B9" s="9"/>
      <c r="C9" s="10">
        <v>0</v>
      </c>
    </row>
    <row r="10" spans="1:3" x14ac:dyDescent="0.25">
      <c r="A10" s="8" t="s">
        <v>14</v>
      </c>
      <c r="B10" s="9"/>
      <c r="C10" s="10">
        <v>0</v>
      </c>
    </row>
    <row r="11" spans="1:3" x14ac:dyDescent="0.25">
      <c r="A11" s="8" t="s">
        <v>15</v>
      </c>
      <c r="B11" s="9"/>
      <c r="C11" s="11">
        <v>0</v>
      </c>
    </row>
    <row r="12" spans="1:3" x14ac:dyDescent="0.25">
      <c r="A12" s="8" t="s">
        <v>16</v>
      </c>
      <c r="B12" s="12">
        <f>SUM(B13:B14)</f>
        <v>-28288</v>
      </c>
      <c r="C12" s="12">
        <f>SUM(C13:C14)</f>
        <v>-21080</v>
      </c>
    </row>
    <row r="13" spans="1:3" x14ac:dyDescent="0.25">
      <c r="A13" s="13" t="s">
        <v>17</v>
      </c>
      <c r="B13" s="10"/>
      <c r="C13" s="10"/>
    </row>
    <row r="14" spans="1:3" x14ac:dyDescent="0.25">
      <c r="A14" s="13" t="s">
        <v>18</v>
      </c>
      <c r="B14" s="9">
        <v>-28288</v>
      </c>
      <c r="C14" s="10">
        <v>-21080</v>
      </c>
    </row>
    <row r="15" spans="1:3" x14ac:dyDescent="0.25">
      <c r="A15" s="8" t="s">
        <v>19</v>
      </c>
      <c r="B15" s="9">
        <v>-31949</v>
      </c>
      <c r="C15" s="10">
        <v>-36537</v>
      </c>
    </row>
    <row r="16" spans="1:3" x14ac:dyDescent="0.25">
      <c r="A16" s="8" t="s">
        <v>20</v>
      </c>
      <c r="B16" s="9">
        <v>-1232007</v>
      </c>
      <c r="C16" s="10">
        <v>-931025</v>
      </c>
    </row>
    <row r="17" spans="1:3" x14ac:dyDescent="0.25">
      <c r="A17" s="14" t="s">
        <v>21</v>
      </c>
      <c r="B17" s="15">
        <f>SUM(B6:B12,B15:B16)</f>
        <v>445077</v>
      </c>
      <c r="C17" s="15">
        <f>SUM(C6:C12,C15:C16)</f>
        <v>-211025</v>
      </c>
    </row>
    <row r="18" spans="1:3" x14ac:dyDescent="0.25">
      <c r="A18" s="3"/>
      <c r="B18" s="10"/>
      <c r="C18" s="10"/>
    </row>
    <row r="19" spans="1:3" x14ac:dyDescent="0.25">
      <c r="A19" s="2" t="s">
        <v>22</v>
      </c>
      <c r="B19" s="10"/>
      <c r="C19" s="10"/>
    </row>
    <row r="20" spans="1:3" x14ac:dyDescent="0.25">
      <c r="A20" s="16" t="s">
        <v>23</v>
      </c>
      <c r="B20" s="9">
        <v>9</v>
      </c>
      <c r="C20" s="10">
        <v>26</v>
      </c>
    </row>
    <row r="21" spans="1:3" x14ac:dyDescent="0.25">
      <c r="A21" s="8" t="s">
        <v>24</v>
      </c>
      <c r="B21" s="9">
        <v>-46327</v>
      </c>
      <c r="C21" s="10">
        <v>-10653</v>
      </c>
    </row>
    <row r="22" spans="1:3" x14ac:dyDescent="0.25">
      <c r="A22" s="8" t="s">
        <v>25</v>
      </c>
      <c r="B22" s="10">
        <v>0</v>
      </c>
      <c r="C22" s="10">
        <v>0</v>
      </c>
    </row>
    <row r="23" spans="1:3" x14ac:dyDescent="0.25">
      <c r="A23" s="3" t="s">
        <v>3</v>
      </c>
      <c r="B23" s="17">
        <f>SUM(B20:B22)</f>
        <v>-46318</v>
      </c>
      <c r="C23" s="17">
        <f>SUM(C20:C22)</f>
        <v>-10627</v>
      </c>
    </row>
    <row r="24" spans="1:3" x14ac:dyDescent="0.25">
      <c r="A24" s="18"/>
      <c r="B24" s="19"/>
    </row>
    <row r="25" spans="1:3" ht="15.75" thickBot="1" x14ac:dyDescent="0.3">
      <c r="A25" s="18" t="s">
        <v>26</v>
      </c>
      <c r="B25" s="20">
        <f>B17+B23</f>
        <v>398759</v>
      </c>
      <c r="C25" s="20">
        <f>C17+C23</f>
        <v>-221652</v>
      </c>
    </row>
    <row r="26" spans="1:3" x14ac:dyDescent="0.25">
      <c r="A26" s="19" t="s">
        <v>27</v>
      </c>
      <c r="B26" s="10">
        <v>-23855</v>
      </c>
      <c r="C26" s="10">
        <v>0</v>
      </c>
    </row>
    <row r="27" spans="1:3" ht="15.75" thickBot="1" x14ac:dyDescent="0.3">
      <c r="A27" s="18" t="s">
        <v>28</v>
      </c>
      <c r="B27" s="21">
        <f>SUM(B25:B26)</f>
        <v>374904</v>
      </c>
      <c r="C27" s="21">
        <f>SUM(C25:C26)</f>
        <v>-221652</v>
      </c>
    </row>
    <row r="28" spans="1:3" ht="15.75" thickTop="1" x14ac:dyDescent="0.25">
      <c r="B28" s="22"/>
    </row>
    <row r="32" spans="1:3" x14ac:dyDescent="0.25">
      <c r="A32" s="4" t="s">
        <v>4</v>
      </c>
      <c r="C32" s="4" t="s">
        <v>5</v>
      </c>
    </row>
    <row r="33" spans="1:3" x14ac:dyDescent="0.25">
      <c r="A33" s="2" t="s">
        <v>6</v>
      </c>
      <c r="C33" s="2" t="s">
        <v>7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User112-1</dc:creator>
  <cp:lastModifiedBy>User112-1</cp:lastModifiedBy>
  <dcterms:created xsi:type="dcterms:W3CDTF">2015-06-05T18:17:20Z</dcterms:created>
  <dcterms:modified xsi:type="dcterms:W3CDTF">2021-08-05T12:34:27Z</dcterms:modified>
</cp:coreProperties>
</file>