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6\2a\BILANC 2021\New folder\"/>
    </mc:Choice>
  </mc:AlternateContent>
  <xr:revisionPtr revIDLastSave="0" documentId="8_{7C6D22A5-A51D-4489-9213-FC2F563A26FE}" xr6:coauthVersionLast="45" xr6:coauthVersionMax="45" xr10:uidLastSave="{00000000-0000-0000-0000-000000000000}"/>
  <bookViews>
    <workbookView xWindow="1950" yWindow="1950" windowWidth="21870" windowHeight="7725" xr2:uid="{CECD2E6C-2695-403E-9D7C-4D865A9EFB88}"/>
  </bookViews>
  <sheets>
    <sheet name="2.1-Pasqyra e Perform. (natyra)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B39" i="1"/>
  <c r="D38" i="1"/>
  <c r="D42" i="1" s="1"/>
  <c r="D43" i="1" s="1"/>
  <c r="D47" i="1" s="1"/>
  <c r="D57" i="1" s="1"/>
  <c r="B38" i="1"/>
  <c r="B42" i="1" s="1"/>
  <c r="B47" i="1" s="1"/>
  <c r="B57" i="1" s="1"/>
  <c r="F23" i="1"/>
  <c r="F20" i="1"/>
  <c r="A3" i="1"/>
  <c r="A2" i="1"/>
</calcChain>
</file>

<file path=xl/sharedStrings.xml><?xml version="1.0" encoding="utf-8"?>
<sst xmlns="http://schemas.openxmlformats.org/spreadsheetml/2006/main" count="63" uniqueCount="59">
  <si>
    <t>Pasqyrat financiare te vitit 2021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</si>
  <si>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</si>
  <si>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</si>
  <si>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</si>
  <si>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</si>
  <si>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</si>
  <si>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</si>
  <si>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</si>
  <si>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</si>
  <si>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</si>
  <si>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</si>
  <si>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</si>
  <si>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</si>
  <si>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</si>
  <si>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</si>
  <si>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</si>
  <si>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</si>
  <si>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</si>
  <si>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</si>
  <si>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</si>
  <si>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</si>
  <si>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</si>
  <si>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</si>
  <si>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</si>
  <si>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</si>
  <si>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</si>
  <si>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</si>
  <si>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</si>
  <si>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</si>
  <si>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</si>
  <si>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</si>
  <si>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</si>
  <si>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</si>
  <si>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</si>
  <si>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</si>
  <si>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</si>
  <si>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</si>
  <si>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</si>
  <si>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</si>
  <si>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</si>
  <si>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</si>
  <si>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Shpenzime te pazbitshme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</si>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</sst>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7" fontId="2" fillId="0" borderId="0" xfId="0" applyNumberFormat="1" applyFont="1"/>
    <xf numFmtId="0" fontId="7" fillId="4" borderId="0" xfId="0" applyFont="1" applyFill="1" applyAlignment="1">
      <alignment wrapText="1"/>
    </xf>
    <xf numFmtId="37" fontId="11" fillId="2" borderId="0" xfId="1" applyNumberFormat="1" applyFont="1" applyFill="1" applyBorder="1" applyAlignment="1" applyProtection="1">
      <alignment horizontal="right"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C5A528E0-957C-4865-8C5D-C90E40C708D6}"/>
    <cellStyle name="Normal 3" xfId="5" xr:uid="{E29A8BE5-2BC5-4CAE-861A-C43A91F6CF09}"/>
    <cellStyle name="Normal_Albania_-__Income_Statement_September_2009" xfId="3" xr:uid="{ADE040D2-0B5E-43AD-8EE7-284EC71A55BB}"/>
    <cellStyle name="Normal_SHEET" xfId="4" xr:uid="{750258F0-A620-4C14-9C2D-F0A08C050A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iag%20Clima%20Format-Tatime-SKK2%20I%20NDRYSHUAR%20(4)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CLOUDEX2ULTRA\share\11111111\BILANC%202021\PASQYRAT%20FINANCIARE%20SKK%202021\PASQYRAT%20FINANCIA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  <sheetName val="5-Inventari Mallrave"/>
      <sheetName val="6-Makinat"/>
      <sheetName val="7-Ndertesat"/>
      <sheetName val="8-Pasqyra Aktiveve AGJ"/>
      <sheetName val="Shpjegimet shpjeguese"/>
      <sheetName val="Shpenzime te pazbritshme 14  "/>
    </sheetNames>
    <sheetDataSet>
      <sheetData sheetId="0"/>
      <sheetData sheetId="1">
        <row r="2">
          <cell r="A2" t="str">
            <v>"BUDIAG CLIMA"</v>
          </cell>
        </row>
        <row r="3">
          <cell r="A3" t="str">
            <v>L71509032C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&amp;A-PF 2009"/>
      <sheetName val="Sheet1"/>
    </sheetNames>
    <sheetDataSet>
      <sheetData sheetId="0" refreshError="1">
        <row r="72">
          <cell r="F72">
            <v>2798483</v>
          </cell>
        </row>
        <row r="225">
          <cell r="F225">
            <v>0</v>
          </cell>
          <cell r="H225">
            <v>0</v>
          </cell>
        </row>
        <row r="227">
          <cell r="F227">
            <v>0</v>
          </cell>
          <cell r="H227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0BDC2-AB89-4652-8D0B-1B32D1C443D1}">
  <sheetPr>
    <pageSetUpPr fitToPage="1"/>
  </sheetPr>
  <dimension ref="A1:F65"/>
  <sheetViews>
    <sheetView showGridLines="0" tabSelected="1" topLeftCell="A13" zoomScale="80" zoomScaleNormal="80" workbookViewId="0">
      <selection activeCell="A5" sqref="A5"/>
    </sheetView>
  </sheetViews>
  <sheetFormatPr defaultColWidth="9.140625" defaultRowHeight="15" x14ac:dyDescent="0.25"/>
  <cols>
    <col min="1" max="1" width="95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1" t="str">
        <f>'[1]1-Pasqyra e Pozicioni Financiar'!A2</f>
        <v>"BUDIAG CLIMA"</v>
      </c>
    </row>
    <row r="3" spans="1:6" x14ac:dyDescent="0.25">
      <c r="A3" s="1" t="str">
        <f>'[1]1-Pasqyra e Pozicioni Financiar'!A3</f>
        <v>L71509032C</v>
      </c>
    </row>
    <row r="4" spans="1:6" x14ac:dyDescent="0.25">
      <c r="A4" s="4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5"/>
      <c r="B6" s="6" t="s">
        <v>3</v>
      </c>
      <c r="C6" s="6"/>
      <c r="D6" s="6" t="s">
        <v>3</v>
      </c>
      <c r="E6" s="6"/>
      <c r="F6" s="3"/>
    </row>
    <row r="7" spans="1:6" x14ac:dyDescent="0.25">
      <c r="A7" s="5"/>
      <c r="B7" s="6" t="s">
        <v>4</v>
      </c>
      <c r="C7" s="6"/>
      <c r="D7" s="6" t="s">
        <v>5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6</v>
      </c>
      <c r="B9" s="9"/>
      <c r="C9" s="10"/>
      <c r="D9" s="9"/>
      <c r="E9" s="9"/>
      <c r="F9" s="11" t="s">
        <v>7</v>
      </c>
    </row>
    <row r="10" spans="1:6" x14ac:dyDescent="0.25">
      <c r="A10" s="12" t="s">
        <v>8</v>
      </c>
      <c r="B10" s="13">
        <v>214384430.62</v>
      </c>
      <c r="C10" s="10"/>
      <c r="D10" s="13">
        <v>91340627</v>
      </c>
      <c r="E10" s="9"/>
      <c r="F10" s="14" t="s">
        <v>9</v>
      </c>
    </row>
    <row r="11" spans="1:6" x14ac:dyDescent="0.25">
      <c r="A11" s="12" t="s">
        <v>10</v>
      </c>
      <c r="B11" s="13"/>
      <c r="C11" s="10"/>
      <c r="D11" s="13"/>
      <c r="E11" s="9"/>
      <c r="F11" s="14" t="s">
        <v>11</v>
      </c>
    </row>
    <row r="12" spans="1:6" x14ac:dyDescent="0.25">
      <c r="A12" s="12" t="s">
        <v>12</v>
      </c>
      <c r="B12" s="13"/>
      <c r="C12" s="10"/>
      <c r="D12" s="13"/>
      <c r="E12" s="9"/>
      <c r="F12" s="14" t="s">
        <v>11</v>
      </c>
    </row>
    <row r="13" spans="1:6" x14ac:dyDescent="0.25">
      <c r="A13" s="12" t="s">
        <v>13</v>
      </c>
      <c r="B13" s="13"/>
      <c r="C13" s="10"/>
      <c r="D13" s="13"/>
      <c r="E13" s="9"/>
      <c r="F13" s="14" t="s">
        <v>11</v>
      </c>
    </row>
    <row r="14" spans="1:6" x14ac:dyDescent="0.25">
      <c r="A14" s="12" t="s">
        <v>14</v>
      </c>
      <c r="B14" s="13">
        <v>578239</v>
      </c>
      <c r="C14" s="10"/>
      <c r="D14" s="13">
        <v>37636</v>
      </c>
      <c r="E14" s="9"/>
      <c r="F14" s="14" t="s">
        <v>15</v>
      </c>
    </row>
    <row r="15" spans="1:6" x14ac:dyDescent="0.25">
      <c r="A15" s="8" t="s">
        <v>16</v>
      </c>
      <c r="B15" s="13"/>
      <c r="C15" s="10"/>
      <c r="D15" s="13"/>
      <c r="E15" s="9"/>
      <c r="F15" s="3"/>
    </row>
    <row r="16" spans="1:6" x14ac:dyDescent="0.25">
      <c r="A16" s="8" t="s">
        <v>17</v>
      </c>
      <c r="B16" s="13"/>
      <c r="C16" s="10"/>
      <c r="D16" s="13"/>
      <c r="E16" s="9"/>
      <c r="F16" s="3"/>
    </row>
    <row r="17" spans="1:6" x14ac:dyDescent="0.25">
      <c r="A17" s="8" t="s">
        <v>18</v>
      </c>
      <c r="B17" s="13"/>
      <c r="C17" s="10"/>
      <c r="D17" s="13"/>
      <c r="E17" s="9"/>
      <c r="F17" s="3"/>
    </row>
    <row r="18" spans="1:6" x14ac:dyDescent="0.25">
      <c r="A18" s="8" t="s">
        <v>19</v>
      </c>
      <c r="B18" s="9"/>
      <c r="C18" s="10"/>
      <c r="D18" s="9"/>
      <c r="E18" s="9"/>
      <c r="F18" s="3"/>
    </row>
    <row r="19" spans="1:6" x14ac:dyDescent="0.25">
      <c r="A19" s="12" t="s">
        <v>19</v>
      </c>
      <c r="B19" s="13">
        <v>-171365096.43000001</v>
      </c>
      <c r="C19" s="10"/>
      <c r="D19" s="13">
        <v>-72105495</v>
      </c>
      <c r="E19" s="9"/>
      <c r="F19" s="3"/>
    </row>
    <row r="20" spans="1:6" x14ac:dyDescent="0.25">
      <c r="A20" s="12" t="s">
        <v>20</v>
      </c>
      <c r="B20" s="13">
        <v>-4062091.94</v>
      </c>
      <c r="C20" s="10"/>
      <c r="D20" s="13">
        <v>-6935094</v>
      </c>
      <c r="E20" s="9"/>
      <c r="F20" s="15">
        <f>B19+B20+B22+B23+B26+B37</f>
        <v>-197561674.58000001</v>
      </c>
    </row>
    <row r="21" spans="1:6" x14ac:dyDescent="0.25">
      <c r="A21" s="8" t="s">
        <v>21</v>
      </c>
      <c r="B21" s="9"/>
      <c r="C21" s="10"/>
      <c r="D21" s="9"/>
      <c r="E21" s="9"/>
      <c r="F21" s="15"/>
    </row>
    <row r="22" spans="1:6" x14ac:dyDescent="0.25">
      <c r="A22" s="12" t="s">
        <v>22</v>
      </c>
      <c r="B22" s="13">
        <v>-12957989</v>
      </c>
      <c r="C22" s="10"/>
      <c r="D22" s="13">
        <v>-10008353</v>
      </c>
      <c r="E22" s="9"/>
      <c r="F22" s="3"/>
    </row>
    <row r="23" spans="1:6" x14ac:dyDescent="0.25">
      <c r="A23" s="12" t="s">
        <v>23</v>
      </c>
      <c r="B23" s="13">
        <v>-2104964</v>
      </c>
      <c r="C23" s="10"/>
      <c r="D23" s="13">
        <v>-1613275</v>
      </c>
      <c r="E23" s="9"/>
      <c r="F23" s="15">
        <f>B22+B23</f>
        <v>-15062953</v>
      </c>
    </row>
    <row r="24" spans="1:6" x14ac:dyDescent="0.25">
      <c r="A24" s="12" t="s">
        <v>24</v>
      </c>
      <c r="B24" s="13"/>
      <c r="C24" s="10"/>
      <c r="D24" s="13"/>
      <c r="E24" s="9"/>
      <c r="F24" s="15"/>
    </row>
    <row r="25" spans="1:6" x14ac:dyDescent="0.25">
      <c r="A25" s="8" t="s">
        <v>25</v>
      </c>
      <c r="B25" s="13"/>
      <c r="C25" s="10"/>
      <c r="D25" s="13"/>
      <c r="E25" s="9"/>
      <c r="F25" s="3"/>
    </row>
    <row r="26" spans="1:6" x14ac:dyDescent="0.25">
      <c r="A26" s="8" t="s">
        <v>26</v>
      </c>
      <c r="B26" s="13">
        <v>-3237819.53</v>
      </c>
      <c r="C26" s="10"/>
      <c r="D26" s="13">
        <v>-2398225</v>
      </c>
      <c r="E26" s="9"/>
      <c r="F26" s="3"/>
    </row>
    <row r="27" spans="1:6" x14ac:dyDescent="0.25">
      <c r="A27" s="8" t="s">
        <v>27</v>
      </c>
      <c r="B27" s="13"/>
      <c r="C27" s="10"/>
      <c r="D27" s="13"/>
      <c r="E27" s="9"/>
      <c r="F27" s="3"/>
    </row>
    <row r="28" spans="1:6" x14ac:dyDescent="0.25">
      <c r="A28" s="8" t="s">
        <v>28</v>
      </c>
      <c r="B28" s="9"/>
      <c r="C28" s="10"/>
      <c r="D28" s="9"/>
      <c r="E28" s="9"/>
      <c r="F28" s="3"/>
    </row>
    <row r="29" spans="1:6" ht="15" customHeight="1" x14ac:dyDescent="0.25">
      <c r="A29" s="12" t="s">
        <v>29</v>
      </c>
      <c r="B29" s="13"/>
      <c r="C29" s="10"/>
      <c r="D29" s="13"/>
      <c r="E29" s="9"/>
      <c r="F29" s="3"/>
    </row>
    <row r="30" spans="1:6" ht="15" customHeight="1" x14ac:dyDescent="0.25">
      <c r="A30" s="12" t="s">
        <v>30</v>
      </c>
      <c r="B30" s="13"/>
      <c r="C30" s="10"/>
      <c r="D30" s="13"/>
      <c r="E30" s="9"/>
      <c r="F30" s="3"/>
    </row>
    <row r="31" spans="1:6" ht="15" customHeight="1" x14ac:dyDescent="0.25">
      <c r="A31" s="12" t="s">
        <v>31</v>
      </c>
      <c r="B31" s="13"/>
      <c r="C31" s="10"/>
      <c r="D31" s="13"/>
      <c r="E31" s="9"/>
      <c r="F31" s="3"/>
    </row>
    <row r="32" spans="1:6" ht="15" customHeight="1" x14ac:dyDescent="0.25">
      <c r="A32" s="12" t="s">
        <v>32</v>
      </c>
      <c r="B32" s="13"/>
      <c r="C32" s="10"/>
      <c r="D32" s="13"/>
      <c r="E32" s="9"/>
      <c r="F32" s="3"/>
    </row>
    <row r="33" spans="1:6" ht="15" customHeight="1" x14ac:dyDescent="0.25">
      <c r="A33" s="12" t="s">
        <v>33</v>
      </c>
      <c r="B33" s="13">
        <v>950034</v>
      </c>
      <c r="C33" s="10"/>
      <c r="D33" s="13">
        <v>6229417</v>
      </c>
      <c r="E33" s="9"/>
      <c r="F33" s="3"/>
    </row>
    <row r="34" spans="1:6" ht="15" customHeight="1" x14ac:dyDescent="0.25">
      <c r="A34" s="12" t="s">
        <v>34</v>
      </c>
      <c r="B34" s="13"/>
      <c r="C34" s="10"/>
      <c r="D34" s="13">
        <v>0</v>
      </c>
      <c r="E34" s="9"/>
      <c r="F34" s="3"/>
    </row>
    <row r="35" spans="1:6" x14ac:dyDescent="0.25">
      <c r="A35" s="8" t="s">
        <v>35</v>
      </c>
      <c r="B35" s="13"/>
      <c r="C35" s="10"/>
      <c r="D35" s="13"/>
      <c r="E35" s="9"/>
      <c r="F35" s="3"/>
    </row>
    <row r="36" spans="1:6" x14ac:dyDescent="0.25">
      <c r="A36" s="8" t="s">
        <v>36</v>
      </c>
      <c r="B36" s="9"/>
      <c r="C36" s="10"/>
      <c r="D36" s="9"/>
      <c r="E36" s="9"/>
      <c r="F36" s="3"/>
    </row>
    <row r="37" spans="1:6" x14ac:dyDescent="0.25">
      <c r="A37" s="12" t="s">
        <v>37</v>
      </c>
      <c r="B37" s="13">
        <v>-3833713.68</v>
      </c>
      <c r="C37" s="10"/>
      <c r="D37" s="13"/>
      <c r="E37" s="9"/>
      <c r="F37" s="3"/>
    </row>
    <row r="38" spans="1:6" ht="30" x14ac:dyDescent="0.25">
      <c r="A38" s="12" t="s">
        <v>38</v>
      </c>
      <c r="B38" s="13">
        <f>'[2]I&amp;A-PF 2009'!F225</f>
        <v>0</v>
      </c>
      <c r="C38" s="10"/>
      <c r="D38" s="13">
        <f>'[2]I&amp;A-PF 2009'!H225</f>
        <v>0</v>
      </c>
      <c r="E38" s="9"/>
      <c r="F38" s="3"/>
    </row>
    <row r="39" spans="1:6" x14ac:dyDescent="0.25">
      <c r="A39" s="12" t="s">
        <v>39</v>
      </c>
      <c r="B39" s="13">
        <f>'[2]I&amp;A-PF 2009'!F227</f>
        <v>0</v>
      </c>
      <c r="C39" s="10"/>
      <c r="D39" s="13">
        <f>'[2]I&amp;A-PF 2009'!H227</f>
        <v>0</v>
      </c>
      <c r="E39" s="9"/>
      <c r="F39" s="3"/>
    </row>
    <row r="40" spans="1:6" x14ac:dyDescent="0.25">
      <c r="A40" s="8" t="s">
        <v>40</v>
      </c>
      <c r="B40" s="13"/>
      <c r="C40" s="10"/>
      <c r="D40" s="13"/>
      <c r="E40" s="9"/>
      <c r="F40" s="3"/>
    </row>
    <row r="41" spans="1:6" x14ac:dyDescent="0.25">
      <c r="A41" s="16" t="s">
        <v>41</v>
      </c>
      <c r="B41" s="13"/>
      <c r="C41" s="10"/>
      <c r="D41" s="17">
        <v>3682019</v>
      </c>
      <c r="E41" s="9"/>
      <c r="F41" s="3"/>
    </row>
    <row r="42" spans="1:6" x14ac:dyDescent="0.25">
      <c r="A42" s="8" t="s">
        <v>42</v>
      </c>
      <c r="B42" s="18">
        <f>SUM(B10:B41)</f>
        <v>18351029.039999999</v>
      </c>
      <c r="C42" s="19"/>
      <c r="D42" s="18">
        <f>SUM(D10:D41)+2</f>
        <v>8229259</v>
      </c>
      <c r="E42" s="19"/>
      <c r="F42" s="3"/>
    </row>
    <row r="43" spans="1:6" x14ac:dyDescent="0.25">
      <c r="A43" s="8" t="s">
        <v>43</v>
      </c>
      <c r="B43" s="19"/>
      <c r="C43" s="19"/>
      <c r="D43" s="19">
        <f>D42-D41</f>
        <v>4547240</v>
      </c>
      <c r="E43" s="19"/>
      <c r="F43" s="3"/>
    </row>
    <row r="44" spans="1:6" x14ac:dyDescent="0.25">
      <c r="A44" s="12" t="s">
        <v>44</v>
      </c>
      <c r="B44" s="13">
        <v>-2760710</v>
      </c>
      <c r="C44" s="10"/>
      <c r="D44" s="13">
        <v>-1234389</v>
      </c>
      <c r="E44" s="9"/>
      <c r="F44" s="3"/>
    </row>
    <row r="45" spans="1:6" x14ac:dyDescent="0.25">
      <c r="A45" s="12" t="s">
        <v>45</v>
      </c>
      <c r="B45" s="13"/>
      <c r="C45" s="10"/>
      <c r="D45" s="13"/>
      <c r="E45" s="9"/>
      <c r="F45" s="3"/>
    </row>
    <row r="46" spans="1:6" x14ac:dyDescent="0.25">
      <c r="A46" s="12" t="s">
        <v>46</v>
      </c>
      <c r="B46" s="13"/>
      <c r="C46" s="10"/>
      <c r="D46" s="13"/>
      <c r="E46" s="9"/>
      <c r="F46" s="3"/>
    </row>
    <row r="47" spans="1:6" x14ac:dyDescent="0.25">
      <c r="A47" s="8" t="s">
        <v>47</v>
      </c>
      <c r="B47" s="18">
        <f>SUM(B42:B46)</f>
        <v>15590319.039999999</v>
      </c>
      <c r="C47" s="19"/>
      <c r="D47" s="18">
        <f>SUM(D43:D46)</f>
        <v>3312851</v>
      </c>
      <c r="E47" s="19"/>
      <c r="F47" s="3"/>
    </row>
    <row r="48" spans="1:6" ht="15.75" thickBot="1" x14ac:dyDescent="0.3">
      <c r="A48" s="20"/>
      <c r="B48" s="21"/>
      <c r="C48" s="21"/>
      <c r="D48" s="21"/>
      <c r="E48" s="10"/>
      <c r="F48" s="3"/>
    </row>
    <row r="49" spans="1:6" ht="15.75" thickTop="1" x14ac:dyDescent="0.25">
      <c r="A49" s="22" t="s">
        <v>48</v>
      </c>
      <c r="B49" s="23"/>
      <c r="C49" s="23"/>
      <c r="D49" s="23"/>
      <c r="E49" s="10"/>
      <c r="F49" s="3"/>
    </row>
    <row r="50" spans="1:6" x14ac:dyDescent="0.25">
      <c r="A50" s="12" t="s">
        <v>49</v>
      </c>
      <c r="B50" s="24"/>
      <c r="C50" s="23"/>
      <c r="D50" s="24"/>
      <c r="E50" s="9"/>
      <c r="F50" s="3"/>
    </row>
    <row r="51" spans="1:6" x14ac:dyDescent="0.25">
      <c r="A51" s="12" t="s">
        <v>50</v>
      </c>
      <c r="B51" s="24"/>
      <c r="C51" s="23"/>
      <c r="D51" s="24"/>
      <c r="E51" s="9"/>
      <c r="F51" s="3"/>
    </row>
    <row r="52" spans="1:6" x14ac:dyDescent="0.25">
      <c r="A52" s="12" t="s">
        <v>51</v>
      </c>
      <c r="B52" s="24"/>
      <c r="C52" s="23"/>
      <c r="D52" s="24"/>
      <c r="E52" s="5"/>
      <c r="F52" s="3"/>
    </row>
    <row r="53" spans="1:6" ht="15" customHeight="1" x14ac:dyDescent="0.25">
      <c r="A53" s="12" t="s">
        <v>52</v>
      </c>
      <c r="B53" s="24"/>
      <c r="C53" s="23"/>
      <c r="D53" s="24"/>
      <c r="E53" s="25"/>
      <c r="F53" s="25"/>
    </row>
    <row r="54" spans="1:6" x14ac:dyDescent="0.25">
      <c r="A54" s="26" t="s">
        <v>53</v>
      </c>
      <c r="B54" s="24"/>
      <c r="C54" s="23"/>
      <c r="D54" s="24"/>
      <c r="E54" s="27"/>
      <c r="F54" s="25"/>
    </row>
    <row r="55" spans="1:6" x14ac:dyDescent="0.25">
      <c r="A55" s="22" t="s">
        <v>54</v>
      </c>
      <c r="B55" s="28">
        <v>0</v>
      </c>
      <c r="C55" s="29"/>
      <c r="D55" s="28"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55</v>
      </c>
      <c r="B57" s="32">
        <f>B47+B56</f>
        <v>15590319.039999999</v>
      </c>
      <c r="C57" s="33"/>
      <c r="D57" s="32">
        <f>D47+D56</f>
        <v>3312851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56</v>
      </c>
      <c r="B59" s="31"/>
      <c r="C59" s="31"/>
      <c r="D59" s="31"/>
      <c r="E59" s="35"/>
      <c r="F59" s="35"/>
    </row>
    <row r="60" spans="1:6" x14ac:dyDescent="0.25">
      <c r="A60" s="30" t="s">
        <v>57</v>
      </c>
      <c r="B60" s="13"/>
      <c r="C60" s="9"/>
      <c r="D60" s="13"/>
      <c r="E60" s="35"/>
      <c r="F60" s="35"/>
    </row>
    <row r="61" spans="1:6" x14ac:dyDescent="0.25">
      <c r="A61" s="30" t="s">
        <v>58</v>
      </c>
      <c r="B61" s="13"/>
      <c r="C61" s="9"/>
      <c r="D61" s="13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/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17" right="0.17" top="0.74803149606299213" bottom="0.64" header="0.31496062992125984" footer="0.31496062992125984"/>
  <pageSetup scale="76" fitToWidth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2022-07-21T15:21:08Z</dcterms:created>
  <dcterms:modified xsi:type="dcterms:W3CDTF">2022-07-21T15:21:47Z</dcterms:modified>
</cp:coreProperties>
</file>