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8800" windowHeight="107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/>
  <c r="B23" i="1"/>
  <c r="C12" i="1" l="1"/>
  <c r="C17" i="1" s="1"/>
  <c r="C25" i="1" l="1"/>
  <c r="C27" i="1" s="1"/>
  <c r="B12" i="1" l="1"/>
  <c r="B17" i="1" s="1"/>
  <c r="B25" i="1" s="1"/>
  <c r="N13" i="1"/>
  <c r="N23" i="1"/>
  <c r="N22" i="1"/>
  <c r="M8" i="1"/>
  <c r="N8" i="1"/>
  <c r="M26" i="1"/>
  <c r="M9" i="1"/>
  <c r="N10" i="1"/>
  <c r="M27" i="1"/>
  <c r="M25" i="1"/>
  <c r="N19" i="1"/>
  <c r="N27" i="1"/>
  <c r="N24" i="1"/>
  <c r="M18" i="1"/>
  <c r="M24" i="1"/>
  <c r="M15" i="1"/>
  <c r="M22" i="1"/>
  <c r="M7" i="1"/>
  <c r="M21" i="1"/>
  <c r="N17" i="1"/>
  <c r="N7" i="1"/>
  <c r="N26" i="1"/>
  <c r="M17" i="1"/>
  <c r="N21" i="1"/>
  <c r="M20" i="1"/>
  <c r="N6" i="1"/>
  <c r="M23" i="1"/>
  <c r="M13" i="1"/>
  <c r="M12" i="1"/>
  <c r="M16" i="1"/>
  <c r="N25" i="1"/>
  <c r="N16" i="1"/>
  <c r="N18" i="1"/>
  <c r="N20" i="1"/>
  <c r="N9" i="1"/>
  <c r="M19" i="1"/>
  <c r="M10" i="1"/>
  <c r="N15" i="1"/>
  <c r="N11" i="1"/>
  <c r="N14" i="1"/>
  <c r="M11" i="1"/>
  <c r="M6" i="1"/>
  <c r="M14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<sst xmlns="http://schemas.openxmlformats.org/spreadsheetml/2006/main" count="28" uniqueCount="27">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</sst>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5" sqref="B35"/>
    </sheetView>
  </sheetViews>
  <sheetFormatPr defaultRowHeight="15" x14ac:dyDescent="0.25"/>
  <cols>
    <col min="1" max="1" width="72.28515625" customWidth="1"/>
    <col min="2" max="3" width="16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ht="14.45" x14ac:dyDescent="0.3">
      <c r="A4" s="11" t="s">
        <v>20</v>
      </c>
      <c r="B4" s="1"/>
      <c r="C4" s="1"/>
    </row>
    <row r="5" spans="1:14" ht="14.45" x14ac:dyDescent="0.3">
      <c r="B5" s="10"/>
      <c r="C5" s="1"/>
    </row>
    <row r="6" spans="1:14" ht="14.45" x14ac:dyDescent="0.3">
      <c r="A6" s="6" t="s">
        <v>19</v>
      </c>
      <c r="B6" s="14"/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6" t="s">
        <v>18</v>
      </c>
      <c r="B7" s="15">
        <v>18772829</v>
      </c>
      <c r="C7" s="15">
        <v>5149624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-11745972</v>
      </c>
      <c r="C10" s="16">
        <v>-3959382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6" t="s">
        <v>13</v>
      </c>
      <c r="B12" s="17">
        <f>SUM(B13:B14)</f>
        <v>-1925131</v>
      </c>
      <c r="C12" s="17">
        <f>SUM(C13:C14)</f>
        <v>-2875119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-1594643</v>
      </c>
      <c r="C13" s="16">
        <v>-2460456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-330488</v>
      </c>
      <c r="C14" s="16">
        <v>-414663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-556146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-1393253</v>
      </c>
      <c r="C16" s="18">
        <v>-810503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4.45" x14ac:dyDescent="0.3">
      <c r="A17" s="7" t="s">
        <v>8</v>
      </c>
      <c r="B17" s="19">
        <f>SUM(B6:B12,B15:B16)</f>
        <v>3152327</v>
      </c>
      <c r="C17" s="19">
        <f>SUM(C6:C12,C15:C16)</f>
        <v>-2495380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4.45" x14ac:dyDescent="0.3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237055</v>
      </c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4.45" x14ac:dyDescent="0.3">
      <c r="A22" s="6" t="s">
        <v>4</v>
      </c>
      <c r="B22" s="16"/>
      <c r="C22" s="15">
        <v>-141459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4" t="s">
        <v>3</v>
      </c>
      <c r="B23" s="19">
        <f>B21</f>
        <v>237055</v>
      </c>
      <c r="C23" s="19">
        <f>C22</f>
        <v>-141459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2" t="s">
        <v>2</v>
      </c>
      <c r="B25" s="23">
        <f>B17+B23</f>
        <v>3389382</v>
      </c>
      <c r="C25" s="23">
        <f>C17+C23</f>
        <v>-2636839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3" t="s">
        <v>1</v>
      </c>
      <c r="B26" s="14">
        <v>-124074</v>
      </c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2" t="s">
        <v>0</v>
      </c>
      <c r="B27" s="24">
        <f>B25+B26</f>
        <v>3265308</v>
      </c>
      <c r="C27" s="24">
        <f>C25</f>
        <v>-2636839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2022-04-22T17:02:22Z</dcterms:modified>
</cp:coreProperties>
</file>