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DEKLARIME\EDNO SHPK\2021\bilanc\ealbania\"/>
    </mc:Choice>
  </mc:AlternateContent>
  <xr:revisionPtr revIDLastSave="0" documentId="13_ncr:1_{B5EB4C08-B511-4C3C-BAFB-E5CD4AB50D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 l="1"/>
  <c r="B17" i="1"/>
  <c r="B12" i="1" l="1"/>
  <c r="B25" i="1" s="1"/>
  <c r="B27" i="1" s="1"/>
  <c r="C12" i="1"/>
  <c r="C25" i="1" s="1"/>
  <c r="C27" i="1" s="1"/>
  <c r="M6" i="1"/>
  <c r="M14" i="1"/>
  <c r="N25" i="1"/>
  <c r="N17" i="1"/>
  <c r="M15" i="1"/>
  <c r="N8" i="1"/>
  <c r="N26" i="1"/>
  <c r="M19" i="1"/>
  <c r="N12" i="1"/>
  <c r="N27" i="1"/>
  <c r="M20" i="1"/>
  <c r="N15" i="1"/>
  <c r="M23" i="1"/>
  <c r="N16" i="1"/>
  <c r="M24" i="1"/>
  <c r="N6" i="1"/>
  <c r="M17" i="1"/>
  <c r="N7" i="1"/>
  <c r="N21" i="1"/>
  <c r="M18" i="1"/>
  <c r="M27" i="1"/>
  <c r="M10" i="1"/>
  <c r="M7" i="1"/>
  <c r="M21" i="1"/>
  <c r="N11" i="1"/>
  <c r="N24" i="1"/>
  <c r="M12" i="1"/>
  <c r="N19" i="1"/>
  <c r="N13" i="1"/>
  <c r="M11" i="1"/>
  <c r="M25" i="1"/>
  <c r="N14" i="1"/>
  <c r="M8" i="1"/>
  <c r="M26" i="1"/>
  <c r="N22" i="1"/>
  <c r="M16" i="1"/>
  <c r="N9" i="1"/>
  <c r="N23" i="1"/>
  <c r="M13" i="1"/>
  <c r="N20" i="1"/>
  <c r="M9" i="1"/>
  <c r="N10" i="1"/>
  <c r="M22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<sst xmlns="http://schemas.openxmlformats.org/spreadsheetml/2006/main" count="28" uniqueCount="27">
  <si>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</si>
  <si>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</si>
  <si>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</si>
  <si>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</si>
  <si>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</si>
  <si>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</si>
  <si>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</si>
  <si>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</si>
  <si>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</si>
  <si>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</si>
  <si>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</si>
  <si>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</si>
  <si>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</si>
  <si>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</si>
  <si>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</si>
  <si>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</si>
  <si>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</si>
  <si>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</si>
  <si>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</si>
  <si>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</si>
  <si>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</si>
  <si>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</si>
  <si>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</si>
  <si>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</si>
  <si>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</si>
  <si>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</si>
  <si>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financiare(shp te panj per ef tatimi)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</si>
</sst>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zoomScale="90" zoomScaleNormal="90" workbookViewId="0">
      <selection activeCell="F23" sqref="F23"/>
    </sheetView>
  </sheetViews>
  <sheetFormatPr defaultRowHeight="14.5" x14ac:dyDescent="0.35"/>
  <cols>
    <col min="1" max="1" width="56" customWidth="1"/>
    <col min="2" max="2" width="10.453125" bestFit="1" customWidth="1"/>
    <col min="3" max="3" width="12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25</v>
      </c>
      <c r="N1" s="20" t="s">
        <v>24</v>
      </c>
    </row>
    <row r="2" spans="1:14" ht="15" customHeight="1" x14ac:dyDescent="0.35">
      <c r="A2" s="22" t="s">
        <v>23</v>
      </c>
      <c r="B2" s="19" t="s">
        <v>22</v>
      </c>
      <c r="C2" s="19" t="s">
        <v>22</v>
      </c>
    </row>
    <row r="3" spans="1:14" ht="15" customHeight="1" x14ac:dyDescent="0.35">
      <c r="A3" s="23"/>
      <c r="B3" s="19" t="s">
        <v>21</v>
      </c>
      <c r="C3" s="19" t="s">
        <v>20</v>
      </c>
    </row>
    <row r="4" spans="1:14" x14ac:dyDescent="0.35">
      <c r="A4" s="18" t="s">
        <v>19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18</v>
      </c>
      <c r="B6" s="4">
        <v>10492652</v>
      </c>
      <c r="C6" s="1">
        <v>8989856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14</v>
      </c>
      <c r="B10" s="9">
        <v>-8780943</v>
      </c>
      <c r="C10" s="1">
        <v>-7264890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13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12</v>
      </c>
      <c r="B12" s="16">
        <f>SUM(B13:B14)</f>
        <v>-1156497</v>
      </c>
      <c r="C12" s="16">
        <f>SUM(C13:C14)</f>
        <v>-725874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11</v>
      </c>
      <c r="B13" s="9">
        <v>-991000</v>
      </c>
      <c r="C13" s="1">
        <v>-622000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10</v>
      </c>
      <c r="B14" s="9">
        <v>-165497</v>
      </c>
      <c r="C14" s="1">
        <v>-103874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9</v>
      </c>
      <c r="B15" s="14"/>
      <c r="C15" s="21">
        <v>-182162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8</v>
      </c>
      <c r="B16" s="14">
        <v>-4800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7</v>
      </c>
      <c r="B17" s="7">
        <f>SUM(B6:B12,B15:B16)</f>
        <v>550412</v>
      </c>
      <c r="C17" s="7">
        <f>SUM(C6:C12,C15:C16)</f>
        <v>816930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6</v>
      </c>
      <c r="B19" s="11">
        <v>-27074</v>
      </c>
      <c r="C19" s="1">
        <v>-29919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4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26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>
        <f>SUM(B19:B22)</f>
        <v>-27074</v>
      </c>
      <c r="C23" s="7">
        <f>SUM(C19:C22)</f>
        <v>-29919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B17+B23</f>
        <v>523338</v>
      </c>
      <c r="C25" s="6">
        <f>C17+C23</f>
        <v>787011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>
        <v>0</v>
      </c>
      <c r="C26" s="1">
        <v>70891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B25-B26</f>
        <v>523338</v>
      </c>
      <c r="C27" s="2">
        <f>C25-C26</f>
        <v>716120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>
        <v>523338</v>
      </c>
      <c r="C28" s="1">
        <v>716120</v>
      </c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Marjeta SIMONI</cp:lastModifiedBy>
  <dcterms:created xsi:type="dcterms:W3CDTF">2018-06-20T15:30:23Z</dcterms:created>
  <dcterms:modified xsi:type="dcterms:W3CDTF">2022-07-14T19:27:57Z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2022-07-13T18:17:17Z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59db0f0c-a683-4fca-8ba8-3d5b5ba9d289</vt:lpwstr>
  </property>
  <property fmtid="{D5CDD505-2E9C-101B-9397-08002B2CF9AE}" pid="8" name="MSIP_Label_2a6524ed-fb1a-49fd-bafe-15c5e5ffd047_ContentBits">
    <vt:lpwstr>0</vt:lpwstr>
  </property>
</Properties>
</file>