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60\eri\PASQYRAT E QKB\"/>
    </mc:Choice>
  </mc:AlternateContent>
  <xr:revisionPtr revIDLastSave="0" documentId="13_ncr:1_{BFB35D02-09B1-487F-B416-03CE8C70D569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8" l="1"/>
  <c r="B42" i="18"/>
  <c r="B47" i="18" s="1"/>
  <c r="D27" i="18"/>
  <c r="B27" i="18"/>
  <c r="B23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<sst xmlns="http://schemas.openxmlformats.org/spreadsheetml/2006/main" count="414" uniqueCount="271">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</sst>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88361866</v>
      </c>
      <c r="C10" s="52"/>
      <c r="D10" s="64">
        <v>68379621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-276151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-5911936</v>
      </c>
      <c r="C22" s="52"/>
      <c r="D22" s="64">
        <v>-5838757</v>
      </c>
      <c r="E22" s="51"/>
      <c r="F22" s="42"/>
    </row>
    <row r="23" spans="1:6">
      <c r="A23" s="63" t="s">
        <v>249</v>
      </c>
      <c r="B23" s="64">
        <f>-733629</f>
        <v>-733629</v>
      </c>
      <c r="C23" s="52"/>
      <c r="D23" s="64">
        <v>-599898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-554769</v>
      </c>
      <c r="C26" s="52"/>
      <c r="D26" s="64">
        <v>-469450</v>
      </c>
      <c r="E26" s="51"/>
      <c r="F26" s="42"/>
    </row>
    <row r="27" spans="1:6">
      <c r="A27" s="45" t="s">
        <v>221</v>
      </c>
      <c r="B27" s="64">
        <f>-(33404+22514089)</f>
        <v>-22547493</v>
      </c>
      <c r="C27" s="52"/>
      <c r="D27" s="64">
        <f>-(57215+17596058)</f>
        <v>-17653273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-234056</v>
      </c>
      <c r="C38" s="52"/>
      <c r="D38" s="64">
        <v>-106209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58379983</v>
      </c>
      <c r="C42" s="55"/>
      <c r="D42" s="54">
        <f>SUM(D9:D41)</f>
        <v>43435883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-441912</v>
      </c>
      <c r="C45" s="52"/>
      <c r="D45" s="64">
        <v>-221720</v>
      </c>
      <c r="E45" s="51"/>
      <c r="F45" s="42"/>
    </row>
    <row r="46" spans="1:6">
      <c r="A46" s="63" t="s">
        <v>236</v>
      </c>
      <c r="B46" s="64">
        <v>-7402350</v>
      </c>
      <c r="C46" s="52"/>
      <c r="D46" s="64">
        <f>-5185581</f>
        <v>-5185581</v>
      </c>
      <c r="E46" s="51"/>
      <c r="F46" s="42"/>
    </row>
    <row r="47" spans="1:6">
      <c r="A47" s="45" t="s">
        <v>243</v>
      </c>
      <c r="B47" s="67">
        <f>SUM(B42:B46)</f>
        <v>50535721</v>
      </c>
      <c r="C47" s="58"/>
      <c r="D47" s="67">
        <f>SUM(D42:D46)</f>
        <v>38028582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-6118305</v>
      </c>
      <c r="C50" s="52"/>
      <c r="D50" s="64">
        <v>-7444422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-6118305</v>
      </c>
      <c r="C55" s="72"/>
      <c r="D55" s="71">
        <f>SUM(D50:D54)</f>
        <v>-7444422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44417416</v>
      </c>
      <c r="C57" s="77"/>
      <c r="D57" s="76">
        <f>D47+D55</f>
        <v>30584160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2020-07-20T09:58:28Z</dcterms:modified>
</cp:coreProperties>
</file>