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23655" windowHeight="9705"/>
  </bookViews>
  <sheets>
    <sheet name="PASH-sipas natyres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C23" i="4"/>
  <c r="B23"/>
  <c r="C12"/>
  <c r="C17" s="1"/>
  <c r="C25" s="1"/>
  <c r="C27" s="1"/>
  <c r="B12"/>
  <c r="D27" s="1"/>
  <c r="B17" l="1"/>
  <c r="B25" s="1"/>
  <c r="B27" s="1"/>
</calcChain>
</file>

<file path=xl/comments1.xml><?xml version="1.0" encoding="utf-8"?>
<comments xmlns="http://schemas.openxmlformats.org/spreadsheetml/2006/main">
  <authors>
    <author>User</author>
  </authors>
  <commentList>
    <comment ref="B2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628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User:taksa vendore</t>
        </r>
      </text>
    </comment>
  </commentList>
</comments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<sst xmlns="http://schemas.openxmlformats.org/spreadsheetml/2006/main" count="26" uniqueCount="25">
  <si>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</si>
  <si>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</si>
  <si>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 2019</t>
  </si>
  <si>
    <t>Para ardhese 2018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</si>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</sst>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</cellStyleXfs>
  <cellXfs count="2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 applyBorder="1" applyAlignment="1">
      <alignment horizontal="left"/>
    </xf>
    <xf numFmtId="3" fontId="4" fillId="0" borderId="0" xfId="1" applyNumberFormat="1" applyFont="1" applyBorder="1" applyAlignment="1">
      <alignment horizontal="center" vertical="center"/>
    </xf>
    <xf numFmtId="0" fontId="1" fillId="0" borderId="0" xfId="1" applyAlignment="1">
      <alignment horizontal="left"/>
    </xf>
    <xf numFmtId="0" fontId="5" fillId="0" borderId="0" xfId="1" applyFont="1" applyBorder="1" applyAlignment="1">
      <alignment vertical="center"/>
    </xf>
    <xf numFmtId="164" fontId="6" fillId="0" borderId="0" xfId="2" applyNumberFormat="1" applyFont="1" applyBorder="1"/>
    <xf numFmtId="164" fontId="7" fillId="0" borderId="0" xfId="2" applyNumberFormat="1" applyFont="1" applyBorder="1" applyAlignment="1">
      <alignment vertical="center"/>
    </xf>
    <xf numFmtId="0" fontId="8" fillId="0" borderId="0" xfId="1" applyFont="1" applyBorder="1" applyAlignment="1">
      <alignment horizontal="left" vertical="center"/>
    </xf>
    <xf numFmtId="164" fontId="9" fillId="0" borderId="0" xfId="2" applyNumberFormat="1" applyFont="1" applyBorder="1" applyAlignment="1">
      <alignment vertical="center"/>
    </xf>
    <xf numFmtId="164" fontId="0" fillId="0" borderId="0" xfId="2" applyNumberFormat="1" applyFont="1"/>
    <xf numFmtId="164" fontId="10" fillId="0" borderId="0" xfId="2" applyNumberFormat="1" applyFont="1" applyBorder="1" applyAlignment="1">
      <alignment vertical="center"/>
    </xf>
    <xf numFmtId="164" fontId="10" fillId="2" borderId="0" xfId="2" applyNumberFormat="1" applyFont="1" applyFill="1" applyBorder="1" applyAlignment="1">
      <alignment vertical="center"/>
    </xf>
    <xf numFmtId="0" fontId="8" fillId="0" borderId="0" xfId="1" applyFont="1" applyBorder="1" applyAlignment="1">
      <alignment horizontal="left" vertical="center" indent="3"/>
    </xf>
    <xf numFmtId="0" fontId="11" fillId="0" borderId="0" xfId="1" applyFont="1" applyBorder="1" applyAlignment="1">
      <alignment vertical="center"/>
    </xf>
    <xf numFmtId="164" fontId="10" fillId="3" borderId="1" xfId="2" applyNumberFormat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164" fontId="12" fillId="0" borderId="0" xfId="2" applyNumberFormat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4" fillId="0" borderId="0" xfId="1" applyFont="1" applyBorder="1" applyAlignment="1">
      <alignment horizontal="left" vertical="center"/>
    </xf>
    <xf numFmtId="164" fontId="10" fillId="0" borderId="0" xfId="2" applyNumberFormat="1" applyFont="1" applyBorder="1" applyAlignment="1">
      <alignment horizontal="left" vertical="center"/>
    </xf>
    <xf numFmtId="165" fontId="10" fillId="2" borderId="2" xfId="2" applyNumberFormat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165" fontId="6" fillId="0" borderId="0" xfId="2" applyNumberFormat="1" applyFont="1" applyBorder="1"/>
    <xf numFmtId="165" fontId="10" fillId="2" borderId="3" xfId="2" applyNumberFormat="1" applyFont="1" applyFill="1" applyBorder="1" applyAlignment="1">
      <alignment vertical="center"/>
    </xf>
    <xf numFmtId="164" fontId="1" fillId="0" borderId="0" xfId="1" applyNumberFormat="1"/>
    <xf numFmtId="0" fontId="1" fillId="0" borderId="0" xfId="1" applyBorder="1"/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36"/>
  <sheetViews>
    <sheetView tabSelected="1" workbookViewId="0">
      <selection activeCell="C27" sqref="C27"/>
    </sheetView>
  </sheetViews>
  <sheetFormatPr defaultRowHeight="15"/>
  <cols>
    <col min="1" max="1" width="61" style="2" customWidth="1"/>
    <col min="2" max="3" width="22.28515625" style="2" customWidth="1"/>
    <col min="4" max="4" width="13.28515625" style="2" customWidth="1"/>
    <col min="5" max="16384" width="9.140625" style="2"/>
  </cols>
  <sheetData>
    <row r="1" spans="1:4">
      <c r="A1" s="1"/>
    </row>
    <row r="2" spans="1:4" ht="15" customHeight="1">
      <c r="A2" s="3" t="s">
        <v>0</v>
      </c>
      <c r="B2" s="4" t="s">
        <v>1</v>
      </c>
      <c r="C2" s="4" t="s">
        <v>1</v>
      </c>
    </row>
    <row r="3" spans="1:4" ht="15" customHeight="1">
      <c r="A3" s="5"/>
      <c r="B3" s="4" t="s">
        <v>2</v>
      </c>
      <c r="C3" s="4" t="s">
        <v>3</v>
      </c>
    </row>
    <row r="4" spans="1:4" ht="15.75">
      <c r="A4" s="6" t="s">
        <v>4</v>
      </c>
      <c r="B4" s="7"/>
      <c r="C4" s="7"/>
    </row>
    <row r="5" spans="1:4" ht="15.75">
      <c r="B5" s="8"/>
      <c r="C5" s="7"/>
    </row>
    <row r="6" spans="1:4" ht="18" customHeight="1">
      <c r="A6" s="9" t="s">
        <v>5</v>
      </c>
      <c r="B6" s="10">
        <v>82665150</v>
      </c>
      <c r="C6" s="7">
        <v>20637836</v>
      </c>
    </row>
    <row r="7" spans="1:4" ht="18" customHeight="1">
      <c r="A7" s="9" t="s">
        <v>6</v>
      </c>
      <c r="B7" s="7"/>
      <c r="C7" s="7"/>
    </row>
    <row r="8" spans="1:4" ht="18" customHeight="1">
      <c r="A8" s="9" t="s">
        <v>7</v>
      </c>
      <c r="B8" s="7">
        <v>-4475562</v>
      </c>
      <c r="C8" s="7">
        <v>2561647</v>
      </c>
      <c r="D8" s="11"/>
    </row>
    <row r="9" spans="1:4" ht="18" customHeight="1">
      <c r="A9" s="9" t="s">
        <v>8</v>
      </c>
      <c r="B9" s="7"/>
      <c r="C9" s="7"/>
    </row>
    <row r="10" spans="1:4" ht="18" customHeight="1">
      <c r="A10" s="9" t="s">
        <v>9</v>
      </c>
      <c r="B10" s="10">
        <v>-37991515</v>
      </c>
      <c r="C10" s="7">
        <v>-16400577</v>
      </c>
    </row>
    <row r="11" spans="1:4" ht="18" customHeight="1">
      <c r="A11" s="9" t="s">
        <v>10</v>
      </c>
      <c r="B11" s="12"/>
      <c r="C11" s="7"/>
    </row>
    <row r="12" spans="1:4" ht="18" customHeight="1">
      <c r="A12" s="9" t="s">
        <v>11</v>
      </c>
      <c r="B12" s="13">
        <f>SUM(B13:B14)</f>
        <v>-5050442</v>
      </c>
      <c r="C12" s="13">
        <f>SUM(C13:C14)</f>
        <v>-3700159</v>
      </c>
    </row>
    <row r="13" spans="1:4" ht="18" customHeight="1">
      <c r="A13" s="14" t="s">
        <v>12</v>
      </c>
      <c r="B13" s="12">
        <v>-4377045</v>
      </c>
      <c r="C13" s="7">
        <v>-3170659</v>
      </c>
      <c r="D13" s="11"/>
    </row>
    <row r="14" spans="1:4" ht="18" customHeight="1">
      <c r="A14" s="14" t="s">
        <v>13</v>
      </c>
      <c r="B14" s="12">
        <v>-673397</v>
      </c>
      <c r="C14" s="7">
        <v>-529500</v>
      </c>
    </row>
    <row r="15" spans="1:4" ht="18" customHeight="1">
      <c r="A15" s="9" t="s">
        <v>14</v>
      </c>
      <c r="B15" s="12">
        <v>-674819</v>
      </c>
      <c r="C15" s="7">
        <v>-428767</v>
      </c>
    </row>
    <row r="16" spans="1:4" ht="18" customHeight="1">
      <c r="A16" s="9" t="s">
        <v>15</v>
      </c>
      <c r="B16" s="12">
        <v>-30740007</v>
      </c>
      <c r="C16" s="7">
        <v>-573534</v>
      </c>
    </row>
    <row r="17" spans="1:4" ht="18" customHeight="1">
      <c r="A17" s="15" t="s">
        <v>16</v>
      </c>
      <c r="B17" s="16">
        <f>SUM(B6:B12,B15:B16)</f>
        <v>3732805</v>
      </c>
      <c r="C17" s="16">
        <f>SUM(C6:C12,C15:C16)</f>
        <v>2096446</v>
      </c>
    </row>
    <row r="18" spans="1:4" ht="18" customHeight="1">
      <c r="A18" s="17"/>
      <c r="B18" s="12"/>
      <c r="C18" s="12"/>
    </row>
    <row r="19" spans="1:4" ht="18" customHeight="1">
      <c r="A19" s="18" t="s">
        <v>17</v>
      </c>
      <c r="B19" s="19"/>
      <c r="C19" s="7"/>
    </row>
    <row r="20" spans="1:4" ht="18" customHeight="1">
      <c r="A20" s="20" t="s">
        <v>18</v>
      </c>
      <c r="B20" s="10">
        <v>-37234</v>
      </c>
      <c r="C20" s="7">
        <v>-25136</v>
      </c>
    </row>
    <row r="21" spans="1:4" ht="18" customHeight="1">
      <c r="A21" s="9" t="s">
        <v>19</v>
      </c>
      <c r="B21" s="12"/>
      <c r="C21" s="7"/>
    </row>
    <row r="22" spans="1:4" ht="18" customHeight="1">
      <c r="A22" s="9" t="s">
        <v>20</v>
      </c>
      <c r="B22" s="12">
        <v>-1672655</v>
      </c>
      <c r="C22" s="7">
        <v>-202000</v>
      </c>
    </row>
    <row r="23" spans="1:4" ht="18" customHeight="1">
      <c r="A23" s="17" t="s">
        <v>21</v>
      </c>
      <c r="B23" s="16">
        <f>B20+B21+B22</f>
        <v>-1709889</v>
      </c>
      <c r="C23" s="16">
        <f>C20+C21+C22</f>
        <v>-227136</v>
      </c>
    </row>
    <row r="24" spans="1:4" ht="18" customHeight="1">
      <c r="A24" s="21"/>
      <c r="B24" s="22"/>
      <c r="C24" s="7"/>
    </row>
    <row r="25" spans="1:4" ht="18" customHeight="1" thickBot="1">
      <c r="A25" s="21" t="s">
        <v>22</v>
      </c>
      <c r="B25" s="23">
        <f>B17+B23</f>
        <v>2022916</v>
      </c>
      <c r="C25" s="23">
        <f>C17+C23</f>
        <v>1869310</v>
      </c>
    </row>
    <row r="26" spans="1:4" ht="18" customHeight="1">
      <c r="A26" s="24" t="s">
        <v>23</v>
      </c>
      <c r="B26" s="25">
        <v>303438</v>
      </c>
      <c r="C26" s="25">
        <v>280396</v>
      </c>
    </row>
    <row r="27" spans="1:4" ht="18" customHeight="1" thickBot="1">
      <c r="A27" s="21" t="s">
        <v>24</v>
      </c>
      <c r="B27" s="26">
        <f>B25-B26</f>
        <v>1719478</v>
      </c>
      <c r="C27" s="26">
        <f>C25-C26</f>
        <v>1588914</v>
      </c>
      <c r="D27" s="27">
        <f>B10+B12+B15+B16+B23+B8</f>
        <v>-80642234</v>
      </c>
    </row>
    <row r="28" spans="1:4" ht="16.5" thickTop="1">
      <c r="A28" s="28"/>
      <c r="B28" s="7"/>
      <c r="C28" s="7"/>
      <c r="D28" s="27"/>
    </row>
    <row r="29" spans="1:4">
      <c r="A29" s="28"/>
      <c r="B29" s="28"/>
      <c r="C29" s="28"/>
      <c r="D29" s="27"/>
    </row>
    <row r="30" spans="1:4">
      <c r="A30" s="28"/>
      <c r="B30" s="28"/>
      <c r="C30" s="28"/>
    </row>
    <row r="34" spans="2:2">
      <c r="B34" s="11"/>
    </row>
    <row r="35" spans="2:2">
      <c r="B35" s="11"/>
    </row>
    <row r="36" spans="2:2">
      <c r="B36" s="11"/>
    </row>
  </sheetData>
  <mergeCells count="1">
    <mergeCell ref="A2:A3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PASH-sipas natyres</vt:lpstr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2020-08-03T11:23:58Z</dcterms:created>
  <dcterms:modified xsi:type="dcterms:W3CDTF">2020-08-03T11:24:23Z</dcterms:modified>
</cp:coreProperties>
</file>