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Radio shqip\Viti 2021\Bilanc 2021\bilanc 2021\deklarime\qkb\"/>
    </mc:Choice>
  </mc:AlternateContent>
  <xr:revisionPtr revIDLastSave="0" documentId="13_ncr:1_{EB4663F0-658B-45D1-A698-A9BFD3E521A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B17" i="1"/>
  <c r="B12" i="1"/>
  <c r="G24" i="1"/>
  <c r="G18" i="1"/>
  <c r="G26" i="1" s="1"/>
  <c r="G28" i="1" s="1"/>
  <c r="G13" i="1"/>
  <c r="C23" i="1"/>
  <c r="M6" i="1" l="1"/>
  <c r="N6" i="1"/>
  <c r="C12" i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<sst xmlns="http://schemas.openxmlformats.org/spreadsheetml/2006/main" count="52" uniqueCount="27">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</sst>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8" fillId="0" borderId="0" xfId="0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0" fillId="0" borderId="0" xfId="0" applyNumberFormat="1"/>
    <xf numFmtId="0" fontId="4" fillId="0" borderId="0" xfId="0" applyFont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indent="3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31" sqref="E31"/>
    </sheetView>
  </sheetViews>
  <sheetFormatPr defaultRowHeight="14.4" x14ac:dyDescent="0.3"/>
  <cols>
    <col min="1" max="1" width="72.33203125" customWidth="1"/>
    <col min="2" max="3" width="11.44140625" customWidth="1"/>
    <col min="6" max="6" width="50.109375" customWidth="1"/>
    <col min="7" max="7" width="11.109375" bestFit="1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8" t="s">
        <v>25</v>
      </c>
    </row>
    <row r="2" spans="1:14" ht="15" customHeight="1" x14ac:dyDescent="0.3">
      <c r="A2" s="21" t="s">
        <v>24</v>
      </c>
      <c r="B2" s="17" t="s">
        <v>23</v>
      </c>
      <c r="C2" s="17" t="s">
        <v>23</v>
      </c>
      <c r="F2" s="18"/>
    </row>
    <row r="3" spans="1:14" ht="15" customHeight="1" x14ac:dyDescent="0.3">
      <c r="A3" s="22"/>
      <c r="B3" s="17" t="s">
        <v>22</v>
      </c>
      <c r="C3" s="17" t="s">
        <v>21</v>
      </c>
      <c r="F3" s="23" t="s">
        <v>24</v>
      </c>
      <c r="G3" s="24" t="s">
        <v>23</v>
      </c>
    </row>
    <row r="4" spans="1:14" x14ac:dyDescent="0.3">
      <c r="A4" s="16" t="s">
        <v>20</v>
      </c>
      <c r="B4" s="1"/>
      <c r="C4" s="1"/>
      <c r="F4" s="25"/>
      <c r="G4" s="24" t="s">
        <v>22</v>
      </c>
    </row>
    <row r="5" spans="1:14" x14ac:dyDescent="0.3">
      <c r="B5" s="15"/>
      <c r="C5" s="15"/>
      <c r="F5" s="26" t="s">
        <v>20</v>
      </c>
    </row>
    <row r="6" spans="1:14" x14ac:dyDescent="0.3">
      <c r="A6" s="9" t="s">
        <v>19</v>
      </c>
      <c r="B6" s="19">
        <v>9869721</v>
      </c>
      <c r="C6" s="19">
        <v>9138644</v>
      </c>
      <c r="G6" s="27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1"/>
      <c r="C7" s="1"/>
      <c r="F7" s="28" t="s">
        <v>19</v>
      </c>
      <c r="G7" s="19">
        <v>9869721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3">
      <c r="A8" s="9" t="s">
        <v>17</v>
      </c>
      <c r="B8" s="1"/>
      <c r="C8" s="1"/>
      <c r="F8" s="28" t="s">
        <v>18</v>
      </c>
      <c r="G8" s="29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3">
      <c r="A9" s="9" t="s">
        <v>16</v>
      </c>
      <c r="B9" s="1"/>
      <c r="C9" s="1"/>
      <c r="F9" s="28" t="s">
        <v>17</v>
      </c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3">
      <c r="A10" s="9" t="s">
        <v>15</v>
      </c>
      <c r="B10" s="8"/>
      <c r="C10" s="8"/>
      <c r="F10" s="28" t="s">
        <v>16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3">
      <c r="A11" s="9" t="s">
        <v>14</v>
      </c>
      <c r="B11" s="20">
        <v>-3035906</v>
      </c>
      <c r="C11" s="20">
        <v>-2152543</v>
      </c>
      <c r="F11" s="28" t="s">
        <v>15</v>
      </c>
      <c r="G11" s="30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3">
      <c r="A12" s="9" t="s">
        <v>13</v>
      </c>
      <c r="B12" s="14">
        <f>SUM(B13:B14)</f>
        <v>-1395653</v>
      </c>
      <c r="C12" s="14">
        <f>SUM(C13:C14)</f>
        <v>-1026543</v>
      </c>
      <c r="F12" s="28" t="s">
        <v>14</v>
      </c>
      <c r="G12" s="20">
        <v>-3035906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3">
      <c r="A13" s="13" t="s">
        <v>12</v>
      </c>
      <c r="B13" s="20">
        <v>-1199260</v>
      </c>
      <c r="C13" s="20">
        <v>-880754</v>
      </c>
      <c r="F13" s="28" t="s">
        <v>13</v>
      </c>
      <c r="G13" s="31">
        <f>SUM(G14:G15)</f>
        <v>-1395653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3">
      <c r="A14" s="13" t="s">
        <v>11</v>
      </c>
      <c r="B14" s="20">
        <v>-196393</v>
      </c>
      <c r="C14" s="20">
        <v>-145789</v>
      </c>
      <c r="F14" s="32" t="s">
        <v>12</v>
      </c>
      <c r="G14" s="20">
        <v>-1199260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3">
      <c r="A15" s="9" t="s">
        <v>10</v>
      </c>
      <c r="B15" s="20">
        <v>-606812</v>
      </c>
      <c r="C15" s="20">
        <v>-516896</v>
      </c>
      <c r="F15" s="32" t="s">
        <v>11</v>
      </c>
      <c r="G15" s="20">
        <v>-196393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3">
      <c r="A16" s="9" t="s">
        <v>9</v>
      </c>
      <c r="B16" s="20">
        <v>-1037034</v>
      </c>
      <c r="C16" s="20">
        <v>-556268</v>
      </c>
      <c r="F16" s="28" t="s">
        <v>10</v>
      </c>
      <c r="G16" s="20">
        <v>-606812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3">
      <c r="A17" s="10" t="s">
        <v>8</v>
      </c>
      <c r="B17" s="6">
        <f>SUM(B6:B12,B15:B16)</f>
        <v>3794316</v>
      </c>
      <c r="C17" s="6">
        <f>SUM(C6:C12,C15:C16)</f>
        <v>4886394</v>
      </c>
      <c r="F17" s="28" t="s">
        <v>9</v>
      </c>
      <c r="G17" s="20">
        <v>-1037034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3">
      <c r="A18" s="7"/>
      <c r="B18" s="12"/>
      <c r="C18" s="12"/>
      <c r="F18" s="33" t="s">
        <v>8</v>
      </c>
      <c r="G18" s="31">
        <f>SUM(G7:G13,G16:G17)</f>
        <v>3794316</v>
      </c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3">
      <c r="A19" s="11" t="s">
        <v>7</v>
      </c>
      <c r="B19" s="10"/>
      <c r="C19" s="10"/>
      <c r="F19" s="34"/>
      <c r="G19" s="35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3">
      <c r="A20" s="8" t="s">
        <v>6</v>
      </c>
      <c r="B20" s="19"/>
      <c r="C20" s="19"/>
      <c r="F20" s="36" t="s">
        <v>7</v>
      </c>
      <c r="G20" s="33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3">
      <c r="A21" s="9" t="s">
        <v>5</v>
      </c>
      <c r="B21" s="19">
        <v>9074</v>
      </c>
      <c r="C21" s="19">
        <v>7798</v>
      </c>
      <c r="F21" s="30" t="s">
        <v>6</v>
      </c>
      <c r="G21" s="19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3">
      <c r="A22" s="9" t="s">
        <v>4</v>
      </c>
      <c r="B22" s="8"/>
      <c r="C22" s="8"/>
      <c r="F22" s="28" t="s">
        <v>5</v>
      </c>
      <c r="G22" s="19">
        <v>9074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3">
      <c r="A23" s="7" t="s">
        <v>3</v>
      </c>
      <c r="B23" s="6">
        <f>SUM(B20:B22)</f>
        <v>9074</v>
      </c>
      <c r="C23" s="6">
        <f>SUM(C20:C22)</f>
        <v>7798</v>
      </c>
      <c r="F23" s="28" t="s">
        <v>4</v>
      </c>
      <c r="G23" s="30"/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3">
      <c r="A24" s="3"/>
      <c r="B24" s="4"/>
      <c r="C24" s="4"/>
      <c r="F24" s="34" t="s">
        <v>3</v>
      </c>
      <c r="G24" s="31">
        <f>SUM(G21:G23)</f>
        <v>9074</v>
      </c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" thickBot="1" x14ac:dyDescent="0.35">
      <c r="A25" s="3" t="s">
        <v>2</v>
      </c>
      <c r="B25" s="5">
        <f>+B17+B23</f>
        <v>3803390</v>
      </c>
      <c r="C25" s="5">
        <f>+C17+C23</f>
        <v>4894192</v>
      </c>
      <c r="F25" s="37"/>
      <c r="G25" s="38"/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ht="15" thickBot="1" x14ac:dyDescent="0.35">
      <c r="A26" s="4" t="s">
        <v>1</v>
      </c>
      <c r="B26" s="19"/>
      <c r="C26" s="19">
        <v>244865</v>
      </c>
      <c r="F26" s="37" t="s">
        <v>2</v>
      </c>
      <c r="G26" s="5">
        <f>G18+G24</f>
        <v>3803390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" thickBot="1" x14ac:dyDescent="0.35">
      <c r="A27" s="3" t="s">
        <v>0</v>
      </c>
      <c r="B27" s="2">
        <f>+B25-B26</f>
        <v>3803390</v>
      </c>
      <c r="C27" s="2">
        <f>+C25-C26</f>
        <v>4649327</v>
      </c>
      <c r="F27" s="38" t="s">
        <v>1</v>
      </c>
      <c r="G27" s="19"/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6" thickTop="1" thickBot="1" x14ac:dyDescent="0.35">
      <c r="A28" s="1"/>
      <c r="B28" s="1"/>
      <c r="C28" s="1"/>
      <c r="F28" s="37" t="s">
        <v>0</v>
      </c>
      <c r="G28" s="2">
        <f>G26-G27</f>
        <v>3803390</v>
      </c>
    </row>
    <row r="29" spans="1:14" ht="15" thickTop="1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2">
    <mergeCell ref="A2:A3"/>
    <mergeCell ref="F3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</cp:lastModifiedBy>
  <dcterms:created xsi:type="dcterms:W3CDTF">2018-06-20T15:30:23Z</dcterms:created>
  <dcterms:modified xsi:type="dcterms:W3CDTF">2022-05-25T13:45:59Z</dcterms:modified>
</cp:coreProperties>
</file>