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27"/>
  <c r="D42"/>
  <c r="B47" l="1"/>
  <c r="B57" s="1"/>
  <c r="D55" l="1"/>
  <c r="B55"/>
  <c r="D44"/>
  <c r="D47" l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<sst xmlns="http://schemas.openxmlformats.org/spreadsheetml/2006/main" count="414" uniqueCount="271">
  <si>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</si>
  <si>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</si>
  <si>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</si>
  <si>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</si>
  <si>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</si>
  <si>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</si>
  <si>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</si>
  <si>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</si>
  <si>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</si>
  <si>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</si>
  <si>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</si>
  <si>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</si>
  <si>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</si>
  <si>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</si>
  <si>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</si>
  <si>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</si>
  <si>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</si>
  <si>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</si>
  <si>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</si>
  <si>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</si>
  <si>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</si>
  <si>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</si>
  <si>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</si>
  <si>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</si>
  <si>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</si>
  <si>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</si>
  <si>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</si>
  <si>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</si>
  <si>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</si>
  <si>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</si>
  <si>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</si>
  <si>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</si>
  <si>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</si>
  <si>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</si>
  <si>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</si>
  <si>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</si>
  <si>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</si>
  <si>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</si>
  <si>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</si>
  <si>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</si>
  <si>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</si>
  <si>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</si>
  <si>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</si>
  <si>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</si>
  <si>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</si>
  <si>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</si>
  <si>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</si>
  <si>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</si>
  <si>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</si>
  <si>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</si>
  <si>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</si>
  <si>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</si>
  <si>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</si>
  <si>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</si>
  <si>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</si>
  <si>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</si>
  <si>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</si>
  <si>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</si>
  <si>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</si>
  <si>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</si>
  <si>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</si>
  <si>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</si>
  <si>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</si>
  <si>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</si>
  <si>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</si>
  <si>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</si>
  <si>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</si>
  <si>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</si>
  <si>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</si>
  <si>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</si>
  <si>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</si>
  <si>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</si>
  <si>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</si>
  <si>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</si>
  <si>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</si>
  <si>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</si>
  <si>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</si>
  <si>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</si>
  <si>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</si>
  <si>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</si>
  <si>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</si>
  <si>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</si>
  <si>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</si>
  <si>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</si>
  <si>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</si>
  <si>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</si>
  <si>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</si>
  <si>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</si>
  <si>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</si>
  <si>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</si>
  <si>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</si>
  <si>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</si>
  <si>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</si>
  <si>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</si>
  <si>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</si>
  <si>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</si>
  <si>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</si>
  <si>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</si>
  <si>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</si>
  <si>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</si>
  <si>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</si>
  <si>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</si>
  <si>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</si>
  <si>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</si>
  <si>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</si>
  <si>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</si>
  <si>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</si>
  <si>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</si>
  <si>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</si>
  <si>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</si>
  <si>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</si>
  <si>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</si>
  <si>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</si>
  <si>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</si>
  <si>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</si>
  <si>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</si>
  <si>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</si>
  <si>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</si>
  <si>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</si>
  <si>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</si>
  <si>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</si>
  <si>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</si>
  <si>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</si>
  <si>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</si>
  <si>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</si>
  <si>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</si>
  <si>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</si>
  <si>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</si>
  <si>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</si>
  <si>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</si>
  <si>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</si>
  <si>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</si>
  <si>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</si>
  <si>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</si>
  <si>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</si>
  <si>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</si>
  <si>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</si>
  <si>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</si>
  <si>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</si>
  <si>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</si>
  <si>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</si>
  <si>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</si>
  <si>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</si>
  <si>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</si>
  <si>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</si>
  <si>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</si>
  <si>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</si>
  <si>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</si>
  <si>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</si>
  <si>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</si>
  <si>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</si>
  <si>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</si>
  <si>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</si>
  <si>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</si>
  <si>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</si>
  <si>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</si>
  <si>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</si>
  <si>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</si>
  <si>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</si>
  <si>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</si>
  <si>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</si>
  <si>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</si>
  <si>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</si>
  <si>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</si>
  <si>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</si>
  <si>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</si>
  <si>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</si>
  <si>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</si>
  <si>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</si>
  <si>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</si>
  <si>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</si>
  <si>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</si>
  <si>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</si>
  <si>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</si>
  <si>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</si>
  <si>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</si>
  <si>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</si>
  <si>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</si>
  <si>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</si>
  <si>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</si>
  <si>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</si>
  <si>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</si>
  <si>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</si>
  <si>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</si>
  <si>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</si>
  <si>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</si>
  <si>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</si>
  <si>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</si>
  <si>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</si>
  <si>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</si>
  <si>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</si>
  <si>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</si>
  <si>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</si>
  <si>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</si>
  <si>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</si>
  <si>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</si>
  <si>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</si>
  <si>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</si>
  <si>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</si>
  <si>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</si>
  <si>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</si>
  <si>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</si>
  <si>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</si>
  <si>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</si>
  <si>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</si>
  <si>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</si>
  <si>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</si>
  <si>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</si>
  <si>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</si>
  <si>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</si>
  <si>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</si>
  <si>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</si>
  <si>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</si>
  <si>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</si>
  <si>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</si>
  <si>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</si>
  <si>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</si>
  <si>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</si>
  <si>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</si>
  <si>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</si>
  <si>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</si>
  <si>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</si>
  <si>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</si>
  <si>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</si>
  <si>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</si>
  <si>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</si>
  <si>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</si>
  <si>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</si>
  <si>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</si>
  <si>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</si>
  <si>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</si>
  <si>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</si>
  <si>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</si>
  <si>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</si>
  <si>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</si>
  <si>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</si>
  <si>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</si>
  <si>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</si>
  <si>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</si>
  <si>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</si>
  <si>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</si>
  <si>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</si>
  <si>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</si>
  <si>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</si>
  <si>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</si>
  <si>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</si>
  <si>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</si>
  <si>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</si>
  <si>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</si>
  <si>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</si>
  <si>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</si>
  <si>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</si>
  <si>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</si>
  <si>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</si>
  <si>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</si>
  <si>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</si>
  <si>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</si>
  <si>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</si>
  <si>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</si>
  <si>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</si>
  <si>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</si>
  <si>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</si>
  <si>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</si>
  <si>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</si>
  <si>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</si>
  <si>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</si>
  <si>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</si>
  <si>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(llogari te paperfshira)</t>
    </r>
  </si>
  <si>
    <t>Pasqyrat financiare te vitit 2018</t>
  </si>
  <si>
    <t>GENAP GRUP SHPK</t>
  </si>
  <si>
    <t>NIPT:L24330001E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</si>
</sst>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32" workbookViewId="0">
      <selection activeCell="F45" sqref="F45"/>
    </sheetView>
  </sheetViews>
  <sheetFormatPr defaultRowHeight="15"/>
  <cols>
    <col min="1" max="1" width="72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5371718</v>
      </c>
      <c r="C10" s="52"/>
      <c r="D10" s="64">
        <v>54587167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8">
      <c r="A17" s="45" t="s">
        <v>218</v>
      </c>
      <c r="B17" s="64"/>
      <c r="C17" s="52"/>
      <c r="D17" s="64"/>
      <c r="E17" s="51"/>
      <c r="F17" s="42"/>
    </row>
    <row r="18" spans="1:8">
      <c r="A18" s="45" t="s">
        <v>219</v>
      </c>
      <c r="B18" s="51"/>
      <c r="C18" s="52"/>
      <c r="D18" s="51"/>
      <c r="E18" s="51"/>
      <c r="F18" s="84"/>
    </row>
    <row r="19" spans="1:8">
      <c r="A19" s="63" t="s">
        <v>219</v>
      </c>
      <c r="B19" s="64">
        <v>-291604</v>
      </c>
      <c r="C19" s="52"/>
      <c r="D19" s="64">
        <v>-17494204</v>
      </c>
      <c r="E19" s="51"/>
      <c r="F19" s="84"/>
    </row>
    <row r="20" spans="1:8">
      <c r="A20" s="63" t="s">
        <v>244</v>
      </c>
      <c r="B20" s="64"/>
      <c r="C20" s="52"/>
      <c r="D20" s="64"/>
      <c r="E20" s="51"/>
      <c r="F20" s="42"/>
    </row>
    <row r="21" spans="1:8">
      <c r="A21" s="45" t="s">
        <v>237</v>
      </c>
      <c r="B21" s="51"/>
      <c r="C21" s="52"/>
      <c r="D21" s="51"/>
      <c r="E21" s="51"/>
      <c r="F21" s="84"/>
    </row>
    <row r="22" spans="1:8">
      <c r="A22" s="63" t="s">
        <v>245</v>
      </c>
      <c r="B22" s="64">
        <v>-3110000</v>
      </c>
      <c r="C22" s="52"/>
      <c r="D22" s="64">
        <v>-4473834</v>
      </c>
      <c r="E22" s="51"/>
      <c r="F22" s="42"/>
      <c r="H22" s="84"/>
    </row>
    <row r="23" spans="1:8">
      <c r="A23" s="63" t="s">
        <v>246</v>
      </c>
      <c r="B23" s="64">
        <v>-509010</v>
      </c>
      <c r="C23" s="52"/>
      <c r="D23" s="64">
        <v>-740028</v>
      </c>
      <c r="E23" s="51"/>
      <c r="F23" s="84"/>
    </row>
    <row r="24" spans="1:8">
      <c r="A24" s="63" t="s">
        <v>248</v>
      </c>
      <c r="B24" s="64"/>
      <c r="C24" s="52"/>
      <c r="D24" s="64"/>
      <c r="E24" s="51"/>
      <c r="F24" s="42"/>
    </row>
    <row r="25" spans="1:8">
      <c r="A25" s="45" t="s">
        <v>220</v>
      </c>
      <c r="B25" s="64"/>
      <c r="C25" s="52"/>
      <c r="D25" s="64"/>
      <c r="E25" s="51"/>
      <c r="F25" s="42"/>
    </row>
    <row r="26" spans="1:8">
      <c r="A26" s="45" t="s">
        <v>235</v>
      </c>
      <c r="B26" s="64">
        <v>-60891</v>
      </c>
      <c r="C26" s="52"/>
      <c r="D26" s="64"/>
      <c r="E26" s="51"/>
      <c r="F26" s="42"/>
    </row>
    <row r="27" spans="1:8">
      <c r="A27" s="45" t="s">
        <v>221</v>
      </c>
      <c r="B27" s="64">
        <v>-1108527</v>
      </c>
      <c r="C27" s="52"/>
      <c r="D27" s="64">
        <f>-3508276+2156802</f>
        <v>-1351474</v>
      </c>
      <c r="E27" s="51"/>
      <c r="F27" s="84"/>
    </row>
    <row r="28" spans="1:8">
      <c r="A28" s="45" t="s">
        <v>210</v>
      </c>
      <c r="B28" s="51"/>
      <c r="C28" s="52"/>
      <c r="D28" s="51"/>
      <c r="E28" s="51"/>
      <c r="F28" s="42"/>
    </row>
    <row r="29" spans="1:8" ht="15" customHeight="1">
      <c r="A29" s="63" t="s">
        <v>249</v>
      </c>
      <c r="B29" s="64"/>
      <c r="C29" s="52"/>
      <c r="D29" s="64"/>
      <c r="E29" s="51"/>
      <c r="F29" s="84"/>
    </row>
    <row r="30" spans="1:8" ht="15" customHeight="1">
      <c r="A30" s="63" t="s">
        <v>247</v>
      </c>
      <c r="B30" s="64"/>
      <c r="C30" s="52"/>
      <c r="D30" s="64"/>
      <c r="E30" s="51"/>
      <c r="F30" s="42"/>
    </row>
    <row r="31" spans="1:8" ht="15" customHeight="1">
      <c r="A31" s="63" t="s">
        <v>256</v>
      </c>
      <c r="B31" s="64"/>
      <c r="C31" s="52"/>
      <c r="D31" s="64"/>
      <c r="E31" s="51"/>
      <c r="F31" s="42"/>
    </row>
    <row r="32" spans="1:8" ht="15" customHeight="1">
      <c r="A32" s="63" t="s">
        <v>250</v>
      </c>
      <c r="B32" s="64"/>
      <c r="C32" s="52"/>
      <c r="D32" s="64"/>
      <c r="E32" s="51"/>
      <c r="F32" s="84"/>
    </row>
    <row r="33" spans="1:7" ht="15" customHeight="1">
      <c r="A33" s="63" t="s">
        <v>255</v>
      </c>
      <c r="B33" s="64"/>
      <c r="C33" s="52"/>
      <c r="D33" s="64"/>
      <c r="E33" s="51"/>
      <c r="F33" s="42"/>
    </row>
    <row r="34" spans="1:7" ht="15" customHeight="1">
      <c r="A34" s="63" t="s">
        <v>251</v>
      </c>
      <c r="B34" s="64">
        <v>200</v>
      </c>
      <c r="C34" s="52"/>
      <c r="D34" s="64"/>
      <c r="E34" s="51"/>
      <c r="F34" s="42"/>
    </row>
    <row r="35" spans="1:7" ht="29.25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252</v>
      </c>
      <c r="B37" s="64">
        <v>-262491</v>
      </c>
      <c r="C37" s="52"/>
      <c r="D37" s="64">
        <v>-315308</v>
      </c>
      <c r="E37" s="51"/>
      <c r="F37" s="42"/>
    </row>
    <row r="38" spans="1:7" ht="30">
      <c r="A38" s="63" t="s">
        <v>254</v>
      </c>
      <c r="B38" s="64"/>
      <c r="C38" s="52"/>
      <c r="D38" s="64"/>
      <c r="E38" s="51"/>
      <c r="F38" s="42"/>
    </row>
    <row r="39" spans="1:7">
      <c r="A39" s="63" t="s">
        <v>253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267</v>
      </c>
      <c r="B41" s="64"/>
      <c r="C41" s="52"/>
      <c r="D41" s="64">
        <v>-289675</v>
      </c>
      <c r="E41" s="51"/>
      <c r="F41" s="42"/>
    </row>
    <row r="42" spans="1:7">
      <c r="A42" s="45" t="s">
        <v>224</v>
      </c>
      <c r="B42" s="54">
        <f>SUM(B9:B41)</f>
        <v>29395</v>
      </c>
      <c r="C42" s="55"/>
      <c r="D42" s="54">
        <f>SUM(D9:D41)</f>
        <v>29922644</v>
      </c>
      <c r="E42" s="58"/>
      <c r="F42" s="84"/>
      <c r="G42" s="84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-4409</v>
      </c>
      <c r="C44" s="52"/>
      <c r="D44" s="64">
        <f>-0.15*D42</f>
        <v>-4488396.5999999996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240</v>
      </c>
      <c r="B47" s="67">
        <f>SUM(B42:B46)</f>
        <v>24986</v>
      </c>
      <c r="C47" s="58"/>
      <c r="D47" s="67">
        <f>SUM(D42:D46)</f>
        <v>25434247.399999999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24986</v>
      </c>
      <c r="C57" s="77"/>
      <c r="D57" s="76">
        <f>D47+D55</f>
        <v>25434247.399999999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2019-07-20T11:39:46Z</dcterms:modified>
</cp:coreProperties>
</file>