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ilance 2018\Bilanc tatime+QKB\Vullnetare Hoxha\"/>
    </mc:Choice>
  </mc:AlternateContent>
  <bookViews>
    <workbookView xWindow="0" yWindow="0" windowWidth="14415" windowHeight="15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 l="1"/>
  <c r="B12" i="1" l="1"/>
  <c r="C12" i="1"/>
  <c r="C17" i="1" s="1"/>
  <c r="C25" i="1" s="1"/>
  <c r="N10" i="1"/>
  <c r="M7" i="1"/>
  <c r="M15" i="1"/>
  <c r="N15" i="1"/>
  <c r="M19" i="1"/>
  <c r="N26" i="1"/>
  <c r="N16" i="1"/>
  <c r="N21" i="1"/>
  <c r="M25" i="1"/>
  <c r="M12" i="1"/>
  <c r="M11" i="1"/>
  <c r="M13" i="1"/>
  <c r="N19" i="1"/>
  <c r="M8" i="1"/>
  <c r="N13" i="1"/>
  <c r="M10" i="1"/>
  <c r="N7" i="1"/>
  <c r="M27" i="1"/>
  <c r="N25" i="1"/>
  <c r="M14" i="1"/>
  <c r="M23" i="1"/>
  <c r="M26" i="1"/>
  <c r="M24" i="1"/>
  <c r="N22" i="1"/>
  <c r="M20" i="1"/>
  <c r="N24" i="1"/>
  <c r="N12" i="1"/>
  <c r="N20" i="1"/>
  <c r="N18" i="1"/>
  <c r="M17" i="1"/>
  <c r="N17" i="1"/>
  <c r="N27" i="1"/>
  <c r="M9" i="1"/>
  <c r="N8" i="1"/>
  <c r="N23" i="1"/>
  <c r="M16" i="1"/>
  <c r="M18" i="1"/>
  <c r="N6" i="1"/>
  <c r="M22" i="1"/>
  <c r="N9" i="1"/>
  <c r="M6" i="1"/>
  <c r="N11" i="1"/>
  <c r="M21" i="1"/>
  <c r="N14" i="1"/>
  <c r="C27" i="1" l="1"/>
  <c r="B17" i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<sst xmlns="http://schemas.openxmlformats.org/spreadsheetml/2006/main" count="28" uniqueCount="27">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</sst>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27" sqref="B27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2" t="s">
        <v>24</v>
      </c>
      <c r="B2" s="13" t="s">
        <v>23</v>
      </c>
      <c r="C2" s="13" t="s">
        <v>23</v>
      </c>
    </row>
    <row r="3" spans="1:14" ht="15" customHeight="1" x14ac:dyDescent="0.25">
      <c r="A3" s="23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6" t="s">
        <v>19</v>
      </c>
      <c r="B6" s="15">
        <v>21530619</v>
      </c>
      <c r="C6" s="16">
        <v>22766485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-1205570</v>
      </c>
      <c r="C12" s="18">
        <f>SUM(C13:C14)</f>
        <v>-1199211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7">
        <v>-1071637</v>
      </c>
      <c r="C13" s="16">
        <v>-1062182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7">
        <v>-133933</v>
      </c>
      <c r="C14" s="16">
        <v>-137029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6">
        <v>-279741</v>
      </c>
      <c r="C15" s="16">
        <v>-242092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6">
        <v>-16952762</v>
      </c>
      <c r="C16" s="16">
        <v>-18036118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+B6+B7+B8+B10+B12+B15+B16</f>
        <v>3092546</v>
      </c>
      <c r="C17" s="19">
        <f>+C6+C7+C8+C10+C12+C15+C16</f>
        <v>3289064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9"/>
      <c r="C18" s="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5">
        <v>334</v>
      </c>
      <c r="C20" s="16">
        <v>282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>
        <v>-25900</v>
      </c>
      <c r="C21" s="16">
        <v>-14043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-25566</v>
      </c>
      <c r="C23" s="19">
        <f>SUM(C20:C22)</f>
        <v>-13761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0">
        <f>+B17+B23</f>
        <v>3066980</v>
      </c>
      <c r="C25" s="20">
        <f>+C17+C23</f>
        <v>3275303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5">
        <v>460198</v>
      </c>
      <c r="C26" s="16">
        <v>212991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+B25-B26</f>
        <v>2606782</v>
      </c>
      <c r="C27" s="21">
        <f>+C25-C26</f>
        <v>3062312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2019-05-14T12:22:08Z</dcterms:modified>
</cp:coreProperties>
</file>