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D44"/>
  <c r="D27"/>
  <c r="B27"/>
  <c r="D26"/>
  <c r="B26"/>
  <c r="D23"/>
  <c r="D19"/>
  <c r="B19"/>
  <c r="B23"/>
  <c r="D22"/>
  <c r="B22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<sst xmlns="http://schemas.openxmlformats.org/spreadsheetml/2006/main" count="414" uniqueCount="271">
  <si>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</si>
  <si>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</si>
  <si>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</si>
  <si>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</si>
  <si>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</si>
  <si>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</si>
  <si>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</si>
  <si>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</si>
  <si>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</si>
  <si>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</si>
  <si>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</si>
  <si>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</si>
  <si>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</si>
  <si>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</si>
  <si>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</si>
  <si>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</si>
  <si>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</si>
  <si>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</si>
  <si>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</si>
  <si>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</si>
  <si>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</si>
  <si>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</si>
  <si>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</si>
  <si>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</si>
  <si>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</si>
  <si>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</si>
  <si>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</si>
  <si>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</si>
  <si>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</si>
  <si>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</si>
  <si>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</si>
  <si>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</si>
  <si>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</si>
  <si>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</si>
  <si>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</si>
  <si>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</si>
  <si>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</si>
  <si>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</si>
  <si>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</si>
  <si>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</si>
  <si>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</si>
  <si>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</si>
  <si>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</si>
  <si>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</si>
  <si>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</si>
  <si>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</si>
  <si>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</si>
  <si>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</si>
  <si>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</si>
  <si>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</si>
  <si>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</si>
  <si>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</si>
  <si>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</si>
  <si>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</si>
  <si>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</si>
  <si>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</si>
  <si>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</si>
  <si>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</si>
  <si>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</si>
  <si>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</si>
  <si>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</si>
  <si>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</si>
  <si>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</si>
  <si>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</si>
  <si>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</si>
  <si>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</si>
  <si>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</si>
  <si>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</si>
  <si>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</si>
  <si>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</si>
  <si>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</si>
  <si>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</si>
  <si>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</si>
  <si>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</si>
  <si>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</si>
  <si>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</si>
  <si>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</si>
  <si>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</si>
  <si>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</si>
  <si>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</si>
  <si>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</si>
  <si>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</si>
  <si>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</si>
  <si>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</si>
  <si>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</si>
  <si>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</si>
  <si>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</si>
  <si>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</si>
  <si>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</si>
  <si>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</si>
  <si>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</si>
  <si>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</si>
  <si>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</si>
  <si>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</si>
  <si>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</si>
  <si>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</si>
  <si>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</si>
  <si>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</si>
  <si>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</si>
  <si>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</si>
  <si>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</si>
  <si>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</si>
  <si>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</si>
  <si>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</si>
  <si>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</si>
  <si>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</si>
  <si>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</si>
  <si>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</si>
  <si>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</si>
  <si>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</si>
  <si>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</si>
  <si>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</si>
  <si>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</si>
  <si>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</si>
  <si>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</si>
  <si>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</si>
  <si>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</si>
  <si>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</si>
  <si>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</si>
  <si>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</si>
  <si>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</si>
  <si>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</si>
  <si>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</si>
  <si>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</si>
  <si>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</si>
  <si>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</si>
  <si>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</si>
  <si>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</si>
  <si>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</si>
  <si>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</si>
  <si>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</si>
  <si>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</si>
  <si>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</si>
  <si>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</si>
  <si>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</si>
  <si>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</si>
  <si>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</si>
  <si>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</si>
  <si>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</si>
  <si>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</si>
  <si>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</si>
  <si>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</si>
  <si>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</si>
  <si>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</si>
  <si>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</si>
  <si>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</si>
  <si>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</si>
  <si>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</si>
  <si>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</si>
  <si>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</si>
  <si>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</si>
  <si>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</si>
  <si>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</si>
  <si>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</si>
  <si>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</si>
  <si>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</si>
  <si>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</si>
  <si>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</si>
  <si>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</si>
  <si>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</si>
  <si>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</si>
  <si>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</si>
  <si>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</si>
  <si>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</si>
  <si>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</si>
  <si>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</si>
  <si>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</si>
  <si>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</si>
  <si>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</si>
  <si>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</si>
  <si>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</si>
  <si>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</si>
  <si>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</si>
  <si>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</si>
  <si>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</si>
  <si>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</si>
  <si>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</si>
  <si>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</si>
  <si>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</si>
  <si>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</si>
  <si>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</si>
  <si>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</si>
  <si>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</si>
  <si>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</si>
  <si>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</si>
  <si>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</si>
  <si>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</si>
  <si>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</si>
  <si>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</si>
  <si>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</si>
  <si>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</si>
  <si>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</si>
  <si>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</si>
  <si>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</si>
  <si>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</si>
  <si>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</si>
  <si>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</si>
  <si>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</si>
  <si>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</si>
  <si>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</si>
  <si>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</si>
  <si>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</si>
  <si>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</si>
  <si>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</si>
  <si>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</si>
  <si>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</si>
  <si>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</si>
  <si>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</si>
  <si>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</si>
  <si>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</si>
  <si>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</si>
  <si>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</si>
  <si>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</si>
  <si>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</si>
  <si>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</si>
  <si>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</si>
  <si>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</si>
  <si>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</si>
  <si>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</si>
  <si>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</si>
  <si>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</si>
  <si>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</si>
  <si>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</si>
  <si>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</si>
  <si>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</si>
  <si>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</si>
  <si>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</si>
  <si>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</si>
  <si>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</si>
  <si>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</si>
  <si>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</si>
  <si>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</si>
  <si>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</si>
  <si>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</si>
  <si>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</si>
  <si>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</si>
  <si>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</si>
  <si>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</si>
  <si>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</si>
  <si>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</si>
  <si>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</si>
  <si>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</si>
  <si>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</si>
  <si>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</si>
  <si>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</si>
  <si>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</si>
  <si>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</si>
  <si>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</si>
  <si>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</si>
  <si>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</si>
  <si>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</si>
  <si>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</si>
  <si>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</si>
  <si>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</si>
  <si>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</si>
  <si>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</si>
  <si>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</si>
  <si>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</si>
  <si>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</si>
  <si>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</si>
  <si>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</si>
  <si>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</si>
  <si>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</si>
  <si>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</si>
  <si>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</si>
  <si>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</si>
  <si>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</si>
  <si>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</si>
  <si>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</si>
  <si>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Grand Kuci Petrol</t>
  </si>
  <si>
    <t>NIPT nga sistemi K73527402G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</si>
</sst>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74270874</v>
      </c>
      <c r="C10" s="52"/>
      <c r="D10" s="64">
        <v>97079226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0-67548175</f>
        <v>-67548175</v>
      </c>
      <c r="C19" s="52"/>
      <c r="D19" s="64">
        <f>0-90758209</f>
        <v>-90758209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0-3040000</f>
        <v>-3040000</v>
      </c>
      <c r="C22" s="52"/>
      <c r="D22" s="64">
        <f>0-2140908</f>
        <v>-2140908</v>
      </c>
      <c r="E22" s="51"/>
      <c r="F22" s="42"/>
    </row>
    <row r="23" spans="1:6">
      <c r="A23" s="63" t="s">
        <v>246</v>
      </c>
      <c r="B23" s="64">
        <f>0-541080</f>
        <v>-541080</v>
      </c>
      <c r="C23" s="52"/>
      <c r="D23" s="64">
        <f>0-357532</f>
        <v>-357532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0-134113</f>
        <v>-134113</v>
      </c>
      <c r="C26" s="52"/>
      <c r="D26" s="64">
        <f>0-88291</f>
        <v>-88291</v>
      </c>
      <c r="E26" s="51"/>
      <c r="F26" s="42"/>
    </row>
    <row r="27" spans="1:6">
      <c r="A27" s="45" t="s">
        <v>221</v>
      </c>
      <c r="B27" s="64">
        <f>0-1711040</f>
        <v>-1711040</v>
      </c>
      <c r="C27" s="52"/>
      <c r="D27" s="64">
        <f>0-2155479</f>
        <v>-2155479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</v>
      </c>
      <c r="C34" s="52"/>
      <c r="D34" s="64">
        <v>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1296477</v>
      </c>
      <c r="C42" s="55"/>
      <c r="D42" s="54">
        <f>SUM(D9:D41)</f>
        <v>1578824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0-194531</f>
        <v>-194531</v>
      </c>
      <c r="C44" s="52"/>
      <c r="D44" s="64">
        <f>0-237645</f>
        <v>-237645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1101946</v>
      </c>
      <c r="C47" s="58"/>
      <c r="D47" s="67">
        <f>SUM(D42:D46)</f>
        <v>1341179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1101946</v>
      </c>
      <c r="C57" s="77"/>
      <c r="D57" s="76">
        <f>D47+D55</f>
        <v>1341179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2019-07-23T17:31:41Z</dcterms:modified>
</cp:coreProperties>
</file>