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/>
  <c r="B23"/>
  <c r="C23"/>
  <c r="C17"/>
  <c r="C19"/>
  <c r="C12"/>
  <c r="B12"/>
  <c r="C27" l="1"/>
  <c r="B17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<sst xmlns="http://schemas.openxmlformats.org/spreadsheetml/2006/main" count="26" uniqueCount="25">
  <si>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</si>
  <si>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</si>
  <si>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</si>
  <si>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</si>
  <si>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</si>
  <si>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</si>
  <si>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</si>
  <si>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</si>
  <si>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</si>
  <si>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</si>
  <si>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</si>
  <si>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</si>
  <si>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</si>
  <si>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</si>
  <si>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</si>
  <si>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</si>
  <si>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</si>
  <si>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</si>
  <si>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</si>
  <si>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</si>
  <si>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</si>
  <si>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</si>
  <si>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</si>
  <si>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</si>
  <si>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Te tjera te ardhura/(shpenzime) financiare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</si>
</sst>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6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6" fillId="3" borderId="0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14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13" fillId="0" borderId="0" xfId="2" applyNumberFormat="1" applyFont="1" applyBorder="1"/>
    <xf numFmtId="164" fontId="1" fillId="0" borderId="0" xfId="2" applyNumberFormat="1" applyFont="1" applyBorder="1"/>
    <xf numFmtId="164" fontId="2" fillId="3" borderId="2" xfId="2" applyNumberFormat="1" applyFont="1" applyFill="1" applyBorder="1" applyAlignment="1">
      <alignment vertical="center"/>
    </xf>
    <xf numFmtId="164" fontId="13" fillId="0" borderId="0" xfId="2" applyNumberFormat="1" applyFont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26" sqref="C26"/>
    </sheetView>
  </sheetViews>
  <sheetFormatPr defaultRowHeight="15"/>
  <cols>
    <col min="1" max="1" width="51.5703125" customWidth="1"/>
    <col min="2" max="2" width="21.140625" customWidth="1"/>
    <col min="3" max="3" width="22.28515625" style="27" customWidth="1"/>
  </cols>
  <sheetData>
    <row r="1" spans="1:3">
      <c r="A1" s="11"/>
    </row>
    <row r="2" spans="1:3" ht="15" customHeight="1">
      <c r="A2" s="33" t="s">
        <v>8</v>
      </c>
      <c r="B2" s="13" t="s">
        <v>0</v>
      </c>
      <c r="C2" s="28" t="s">
        <v>0</v>
      </c>
    </row>
    <row r="3" spans="1:3" ht="15" customHeight="1">
      <c r="A3" s="34"/>
      <c r="B3" s="13" t="s">
        <v>1</v>
      </c>
      <c r="C3" s="28" t="s">
        <v>2</v>
      </c>
    </row>
    <row r="4" spans="1:3">
      <c r="A4" s="1" t="s">
        <v>13</v>
      </c>
      <c r="B4" s="4"/>
      <c r="C4" s="16"/>
    </row>
    <row r="5" spans="1:3">
      <c r="B5" s="8"/>
      <c r="C5" s="16"/>
    </row>
    <row r="6" spans="1:3">
      <c r="A6" s="5" t="s">
        <v>9</v>
      </c>
      <c r="B6" s="15">
        <v>74781823</v>
      </c>
      <c r="C6" s="29">
        <v>66191365</v>
      </c>
    </row>
    <row r="7" spans="1:3">
      <c r="A7" s="5" t="s">
        <v>14</v>
      </c>
      <c r="B7" s="16"/>
      <c r="C7" s="16"/>
    </row>
    <row r="8" spans="1:3">
      <c r="A8" s="5" t="s">
        <v>15</v>
      </c>
      <c r="B8" s="16"/>
      <c r="C8" s="16"/>
    </row>
    <row r="9" spans="1:3">
      <c r="A9" s="5" t="s">
        <v>16</v>
      </c>
      <c r="B9" s="16"/>
      <c r="C9" s="16"/>
    </row>
    <row r="10" spans="1:3">
      <c r="A10" s="5" t="s">
        <v>17</v>
      </c>
      <c r="B10" s="15">
        <v>0</v>
      </c>
      <c r="C10" s="30">
        <v>-574769</v>
      </c>
    </row>
    <row r="11" spans="1:3">
      <c r="A11" s="5" t="s">
        <v>18</v>
      </c>
      <c r="B11" s="15">
        <v>-16342383</v>
      </c>
      <c r="C11" s="32">
        <v>-9884811</v>
      </c>
    </row>
    <row r="12" spans="1:3">
      <c r="A12" s="5" t="s">
        <v>19</v>
      </c>
      <c r="B12" s="17">
        <f>B13+B14</f>
        <v>-53233733</v>
      </c>
      <c r="C12" s="17">
        <f>C13+C14</f>
        <v>-52079520</v>
      </c>
    </row>
    <row r="13" spans="1:3">
      <c r="A13" s="14" t="s">
        <v>10</v>
      </c>
      <c r="B13" s="18">
        <v>-45445727</v>
      </c>
      <c r="C13" s="16">
        <v>-44269727</v>
      </c>
    </row>
    <row r="14" spans="1:3">
      <c r="A14" s="14" t="s">
        <v>21</v>
      </c>
      <c r="B14" s="18">
        <v>-7788006</v>
      </c>
      <c r="C14" s="16">
        <v>-7809793</v>
      </c>
    </row>
    <row r="15" spans="1:3">
      <c r="A15" s="5" t="s">
        <v>20</v>
      </c>
      <c r="B15" s="15">
        <v>-1299501</v>
      </c>
      <c r="C15" s="29">
        <v>-341974</v>
      </c>
    </row>
    <row r="16" spans="1:3">
      <c r="A16" s="5" t="s">
        <v>4</v>
      </c>
      <c r="B16" s="19"/>
      <c r="C16" s="16"/>
    </row>
    <row r="17" spans="1:3">
      <c r="A17" s="7" t="s">
        <v>11</v>
      </c>
      <c r="B17" s="20">
        <f>SUM(B6:B12,B15:B16)</f>
        <v>3906206</v>
      </c>
      <c r="C17" s="20">
        <f>C6+C10+C11+C12+C15</f>
        <v>3310291</v>
      </c>
    </row>
    <row r="18" spans="1:3">
      <c r="A18" s="3"/>
      <c r="B18" s="21"/>
      <c r="C18" s="21"/>
    </row>
    <row r="19" spans="1:3">
      <c r="A19" s="2" t="s">
        <v>5</v>
      </c>
      <c r="B19" s="22"/>
      <c r="C19" s="16">
        <f>C20+C21+C20</f>
        <v>0</v>
      </c>
    </row>
    <row r="20" spans="1:3">
      <c r="A20" s="9" t="s">
        <v>12</v>
      </c>
      <c r="B20" s="22"/>
      <c r="C20" s="16"/>
    </row>
    <row r="21" spans="1:3">
      <c r="A21" s="5" t="s">
        <v>6</v>
      </c>
      <c r="B21" s="18"/>
      <c r="C21" s="16"/>
    </row>
    <row r="22" spans="1:3">
      <c r="A22" s="5" t="s">
        <v>24</v>
      </c>
      <c r="B22" s="18"/>
      <c r="C22" s="16">
        <v>-91537</v>
      </c>
    </row>
    <row r="23" spans="1:3">
      <c r="A23" s="3" t="s">
        <v>3</v>
      </c>
      <c r="B23" s="23">
        <f>B22+B21+B20</f>
        <v>0</v>
      </c>
      <c r="C23" s="20">
        <f>C22+C21+C20</f>
        <v>-91537</v>
      </c>
    </row>
    <row r="24" spans="1:3">
      <c r="A24" s="10"/>
      <c r="B24" s="24"/>
      <c r="C24" s="16"/>
    </row>
    <row r="25" spans="1:3" ht="15.75" thickBot="1">
      <c r="A25" s="10" t="s">
        <v>7</v>
      </c>
      <c r="B25" s="25">
        <f>B17+B23</f>
        <v>3906206</v>
      </c>
      <c r="C25" s="25">
        <f>C17+C23</f>
        <v>3218754</v>
      </c>
    </row>
    <row r="26" spans="1:3">
      <c r="A26" s="6" t="s">
        <v>22</v>
      </c>
      <c r="B26" s="26">
        <v>585931</v>
      </c>
      <c r="C26" s="26">
        <v>482813</v>
      </c>
    </row>
    <row r="27" spans="1:3" ht="15.75" thickBot="1">
      <c r="A27" s="10" t="s">
        <v>23</v>
      </c>
      <c r="B27" s="12">
        <f>B25-B26</f>
        <v>3320275</v>
      </c>
      <c r="C27" s="31">
        <f>C25-C26</f>
        <v>2735941</v>
      </c>
    </row>
    <row r="28" spans="1:3" ht="15.75" thickTop="1">
      <c r="A28" s="4"/>
      <c r="B28" s="4"/>
      <c r="C28" s="16"/>
    </row>
    <row r="29" spans="1:3">
      <c r="A29" s="4"/>
      <c r="B29" s="4"/>
      <c r="C29" s="16"/>
    </row>
    <row r="30" spans="1:3">
      <c r="A30" s="4"/>
      <c r="B30" s="4"/>
      <c r="C30" s="16"/>
    </row>
  </sheetData>
  <mergeCells count="1">
    <mergeCell ref="A2:A3"/>
  </mergeCells>
  <pageMargins left="0.26" right="0.2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2020-07-31T00:39:10Z</cp:lastPrinted>
  <dcterms:created xsi:type="dcterms:W3CDTF">2016-08-04T12:40:37Z</dcterms:created>
  <dcterms:modified xsi:type="dcterms:W3CDTF">2020-08-01T09:52:47Z</dcterms:modified>
</cp:coreProperties>
</file>