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  <c r="B9"/>
  <c r="C26"/>
  <c r="C28" s="1"/>
  <c r="B26"/>
  <c r="B28" s="1"/>
  <c r="C24"/>
  <c r="C16"/>
  <c r="B16"/>
  <c r="B24" s="1"/>
  <c r="C20"/>
  <c r="B20"/>
  <c r="M19"/>
  <c r="M18"/>
  <c r="N7"/>
  <c r="N13"/>
  <c r="N23"/>
  <c r="M11"/>
  <c r="N21"/>
  <c r="N11"/>
  <c r="M25"/>
  <c r="N27"/>
  <c r="M15"/>
  <c r="M21"/>
  <c r="M17"/>
  <c r="N17"/>
  <c r="N9"/>
  <c r="N16"/>
  <c r="N25"/>
  <c r="M9"/>
  <c r="M22"/>
  <c r="N28"/>
  <c r="M7"/>
  <c r="N24"/>
  <c r="M24"/>
  <c r="N18"/>
  <c r="N8"/>
  <c r="N19"/>
  <c r="N14"/>
  <c r="M8"/>
  <c r="N10"/>
  <c r="N26"/>
  <c r="M13"/>
  <c r="M20"/>
  <c r="M26"/>
  <c r="N12"/>
  <c r="M23"/>
  <c r="M12"/>
  <c r="N22"/>
  <c r="M28"/>
  <c r="N15"/>
  <c r="N20"/>
  <c r="M16"/>
  <c r="M10"/>
  <c r="M27"/>
  <c r="M14"/>
</calcChain>
</file>

<file path=xl/sharedStrings.xml><?xml version="1.0" encoding="utf-8"?>
<sst xmlns="http://schemas.openxmlformats.org/spreadsheetml/2006/main" count="28" uniqueCount="27">
  <si>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</si>
  <si>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</si>
  <si>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</si>
  <si>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</si>
  <si>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</si>
  <si>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</si>
  <si>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</si>
  <si>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</si>
  <si>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</si>
  <si>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</si>
  <si>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</si>
  <si>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</si>
  <si>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</si>
  <si>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</si>
  <si>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</si>
  <si>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</si>
  <si>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</si>
  <si>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</si>
  <si>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</si>
  <si>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</si>
  <si>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</si>
  <si>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</si>
  <si>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</si>
  <si>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</si>
  <si>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</si>
  <si>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</si>
  <si>
    <t>SAVEPAsh.p.k  NIPK37506280C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</si>
</sst>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/>
    <xf numFmtId="0" fontId="0" fillId="0" borderId="2" xfId="0" applyBorder="1"/>
    <xf numFmtId="3" fontId="7" fillId="0" borderId="2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0" fillId="0" borderId="2" xfId="0" applyFont="1" applyBorder="1"/>
    <xf numFmtId="3" fontId="10" fillId="3" borderId="2" xfId="0" applyNumberFormat="1" applyFont="1" applyFill="1" applyBorder="1" applyAlignment="1">
      <alignment vertical="center"/>
    </xf>
    <xf numFmtId="0" fontId="0" fillId="0" borderId="2" xfId="0" applyFill="1" applyBorder="1"/>
    <xf numFmtId="0" fontId="3" fillId="0" borderId="2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F9" sqref="F9"/>
    </sheetView>
  </sheetViews>
  <sheetFormatPr defaultRowHeight="15"/>
  <cols>
    <col min="1" max="1" width="54.7109375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A1" s="8" t="s">
        <v>26</v>
      </c>
      <c r="B1" s="8"/>
      <c r="C1" s="8"/>
      <c r="M1" t="s">
        <v>25</v>
      </c>
      <c r="N1" s="7" t="s">
        <v>24</v>
      </c>
    </row>
    <row r="2" spans="1:14">
      <c r="A2" s="23" t="s">
        <v>23</v>
      </c>
      <c r="B2" s="9" t="s">
        <v>22</v>
      </c>
      <c r="C2" s="9" t="s">
        <v>22</v>
      </c>
    </row>
    <row r="3" spans="1:14">
      <c r="A3" s="23"/>
      <c r="B3" s="9" t="s">
        <v>21</v>
      </c>
      <c r="C3" s="9" t="s">
        <v>20</v>
      </c>
    </row>
    <row r="4" spans="1:14">
      <c r="A4" s="10" t="s">
        <v>19</v>
      </c>
      <c r="B4" s="8"/>
      <c r="C4" s="8"/>
    </row>
    <row r="5" spans="1:14">
      <c r="A5" s="8"/>
      <c r="B5" s="8"/>
      <c r="C5" s="8"/>
    </row>
    <row r="6" spans="1:14">
      <c r="A6" s="11" t="s">
        <v>18</v>
      </c>
      <c r="B6" s="12"/>
      <c r="C6" s="8"/>
    </row>
    <row r="7" spans="1:14">
      <c r="A7" s="13" t="s">
        <v>17</v>
      </c>
      <c r="B7" s="13">
        <v>5233017</v>
      </c>
      <c r="C7" s="8">
        <v>15491553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3" t="s">
        <v>16</v>
      </c>
      <c r="B8" s="13"/>
      <c r="C8" s="8"/>
      <c r="L8">
        <v>2</v>
      </c>
      <c r="M8" t="e">
        <f t="shared" ca="1" si="0"/>
        <v>#NAME?</v>
      </c>
      <c r="N8" t="e">
        <f t="shared" ca="1" si="1"/>
        <v>#NAME?</v>
      </c>
    </row>
    <row r="9" spans="1:14">
      <c r="A9" s="14" t="s">
        <v>15</v>
      </c>
      <c r="B9" s="15">
        <f>B7</f>
        <v>5233017</v>
      </c>
      <c r="C9" s="15">
        <f>C7</f>
        <v>15491553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16"/>
      <c r="B10" s="12"/>
      <c r="C10" s="8"/>
      <c r="M10" t="e">
        <f t="shared" ca="1" si="0"/>
        <v>#NAME?</v>
      </c>
      <c r="N10" t="e">
        <f t="shared" ca="1" si="1"/>
        <v>#NAME?</v>
      </c>
    </row>
    <row r="11" spans="1:14">
      <c r="A11" s="11" t="s">
        <v>14</v>
      </c>
      <c r="B11" s="12"/>
      <c r="C11" s="8"/>
      <c r="M11" t="e">
        <f t="shared" ca="1" si="0"/>
        <v>#NAME?</v>
      </c>
      <c r="N11" t="e">
        <f t="shared" ca="1" si="1"/>
        <v>#NAME?</v>
      </c>
    </row>
    <row r="12" spans="1:14">
      <c r="A12" s="11" t="s">
        <v>13</v>
      </c>
      <c r="B12" s="12"/>
      <c r="C12" s="8"/>
      <c r="M12" t="e">
        <f t="shared" ca="1" si="0"/>
        <v>#NAME?</v>
      </c>
      <c r="N12" t="e">
        <f t="shared" ca="1" si="1"/>
        <v>#NAME?</v>
      </c>
    </row>
    <row r="13" spans="1:14">
      <c r="A13" s="17" t="s">
        <v>12</v>
      </c>
      <c r="B13" s="12"/>
      <c r="C13" s="8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7" t="s">
        <v>11</v>
      </c>
      <c r="B14" s="18">
        <v>1385864</v>
      </c>
      <c r="C14" s="19">
        <v>2856390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7" t="s">
        <v>10</v>
      </c>
      <c r="B15" s="8"/>
      <c r="C15" s="8"/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7"/>
      <c r="B16" s="20">
        <f>B14+B13+B15</f>
        <v>1385864</v>
      </c>
      <c r="C16" s="20">
        <f>C14+C13+C15</f>
        <v>2856390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9</v>
      </c>
      <c r="B17" s="13"/>
      <c r="C17" s="8"/>
      <c r="M17" t="e">
        <f t="shared" ca="1" si="0"/>
        <v>#NAME?</v>
      </c>
      <c r="N17" t="e">
        <f t="shared" ca="1" si="1"/>
        <v>#NAME?</v>
      </c>
    </row>
    <row r="18" spans="1:14">
      <c r="A18" s="13" t="s">
        <v>8</v>
      </c>
      <c r="B18" s="13">
        <v>1879732</v>
      </c>
      <c r="C18" s="8">
        <v>4957521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3" t="s">
        <v>7</v>
      </c>
      <c r="B19" s="13">
        <v>313915</v>
      </c>
      <c r="C19" s="8">
        <v>827906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3"/>
      <c r="B20" s="20">
        <f>SUM(B18:B19)</f>
        <v>2193647</v>
      </c>
      <c r="C20" s="20">
        <f>SUM(C18:C19)</f>
        <v>5785427</v>
      </c>
      <c r="M20" t="e">
        <f t="shared" ca="1" si="0"/>
        <v>#NAME?</v>
      </c>
      <c r="N20" t="e">
        <f t="shared" ca="1" si="1"/>
        <v>#NAME?</v>
      </c>
    </row>
    <row r="21" spans="1:14">
      <c r="A21" s="13" t="s">
        <v>6</v>
      </c>
      <c r="B21" s="13">
        <v>0</v>
      </c>
      <c r="C21" s="8">
        <v>530000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3" t="s">
        <v>5</v>
      </c>
      <c r="B22" s="13">
        <v>2454780</v>
      </c>
      <c r="C22" s="21">
        <v>4435836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3" t="s">
        <v>4</v>
      </c>
      <c r="B23" s="13"/>
      <c r="C23" s="8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>
      <c r="A24" s="14" t="s">
        <v>3</v>
      </c>
      <c r="B24" s="15">
        <f>B16+B20+B21+B22</f>
        <v>6034291</v>
      </c>
      <c r="C24" s="15">
        <f>C16+C20+C21+C22</f>
        <v>13607653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16"/>
      <c r="B25" s="18"/>
      <c r="C25" s="8"/>
      <c r="M25" t="e">
        <f t="shared" ca="1" si="0"/>
        <v>#NAME?</v>
      </c>
      <c r="N25" t="e">
        <f t="shared" ca="1" si="1"/>
        <v>#NAME?</v>
      </c>
    </row>
    <row r="26" spans="1:14">
      <c r="A26" s="22" t="s">
        <v>2</v>
      </c>
      <c r="B26" s="15">
        <f>B9-B24</f>
        <v>-801274</v>
      </c>
      <c r="C26" s="15">
        <f>C9-C24</f>
        <v>1883900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v>0</v>
      </c>
      <c r="C27" s="2">
        <v>282585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-801274</v>
      </c>
      <c r="C28" s="3">
        <f>C26-C27</f>
        <v>1601315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2" right="0.19" top="0.91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German</cp:lastModifiedBy>
  <cp:lastPrinted>2021-04-19T09:11:44Z</cp:lastPrinted>
  <dcterms:created xsi:type="dcterms:W3CDTF">2018-06-20T15:32:37Z</dcterms:created>
  <dcterms:modified xsi:type="dcterms:W3CDTF">2021-04-19T10:48:51Z</dcterms:modified>
</cp:coreProperties>
</file>