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/>
  <c r="B42" s="1"/>
  <c r="D27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<sst xmlns="http://schemas.openxmlformats.org/spreadsheetml/2006/main" count="414" uniqueCount="271">
  <si>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</si>
  <si>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</si>
  <si>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</si>
  <si>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</si>
  <si>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</si>
  <si>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</si>
  <si>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</si>
  <si>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</si>
  <si>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</si>
  <si>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</si>
  <si>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</si>
  <si>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</si>
  <si>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</si>
  <si>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</si>
  <si>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</si>
  <si>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</si>
  <si>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</si>
  <si>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</si>
  <si>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</si>
  <si>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</si>
  <si>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</si>
  <si>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</si>
  <si>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</si>
  <si>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</si>
  <si>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</si>
  <si>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</si>
  <si>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</si>
  <si>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</si>
  <si>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</si>
  <si>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</si>
  <si>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</si>
  <si>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</si>
  <si>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</si>
  <si>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</si>
  <si>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</si>
  <si>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</si>
  <si>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</si>
  <si>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</si>
  <si>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</si>
  <si>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</si>
  <si>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</si>
  <si>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</si>
  <si>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</si>
  <si>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</si>
  <si>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</si>
  <si>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</si>
  <si>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</si>
  <si>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</si>
  <si>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</si>
  <si>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</si>
  <si>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</si>
  <si>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</si>
  <si>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</si>
  <si>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</si>
  <si>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</si>
  <si>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</si>
  <si>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</si>
  <si>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</si>
  <si>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</si>
  <si>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</si>
  <si>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</si>
  <si>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</si>
  <si>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</si>
  <si>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</si>
  <si>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</si>
  <si>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</si>
  <si>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</si>
  <si>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</si>
  <si>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</si>
  <si>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</si>
  <si>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</si>
  <si>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</si>
  <si>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</si>
  <si>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</si>
  <si>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</si>
  <si>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</si>
  <si>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</si>
  <si>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</si>
  <si>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</si>
  <si>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</si>
  <si>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</si>
  <si>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</si>
  <si>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</si>
  <si>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</si>
  <si>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</si>
  <si>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</si>
  <si>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</si>
  <si>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</si>
  <si>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</si>
  <si>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</si>
  <si>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</si>
  <si>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</si>
  <si>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</si>
  <si>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</si>
  <si>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</si>
  <si>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</si>
  <si>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</si>
  <si>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</si>
  <si>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</si>
  <si>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</si>
  <si>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</si>
  <si>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</si>
  <si>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</si>
  <si>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</si>
  <si>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</si>
  <si>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</si>
  <si>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</si>
  <si>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</si>
  <si>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</si>
  <si>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</si>
  <si>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</si>
  <si>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</si>
  <si>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</si>
  <si>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</si>
  <si>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</si>
  <si>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</si>
  <si>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</si>
  <si>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</si>
  <si>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</si>
  <si>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</si>
  <si>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</si>
  <si>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</si>
  <si>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</si>
  <si>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</si>
  <si>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</si>
  <si>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</si>
  <si>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</si>
  <si>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</si>
  <si>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</si>
  <si>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</si>
  <si>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</si>
  <si>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</si>
  <si>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</si>
  <si>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</si>
  <si>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</si>
  <si>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</si>
  <si>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</si>
  <si>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</si>
  <si>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</si>
  <si>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</si>
  <si>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</si>
  <si>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</si>
  <si>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</si>
  <si>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</si>
  <si>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</si>
  <si>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</si>
  <si>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</si>
  <si>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</si>
  <si>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</si>
  <si>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</si>
  <si>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</si>
  <si>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</si>
  <si>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</si>
  <si>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</si>
  <si>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</si>
  <si>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</si>
  <si>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</si>
  <si>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</si>
  <si>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</si>
  <si>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</si>
  <si>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</si>
  <si>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</si>
  <si>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</si>
  <si>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</si>
  <si>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</si>
  <si>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</si>
  <si>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</si>
  <si>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</si>
  <si>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</si>
  <si>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</si>
  <si>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</si>
  <si>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</si>
  <si>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</si>
  <si>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</si>
  <si>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</si>
  <si>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</si>
  <si>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</si>
  <si>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</si>
  <si>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</si>
  <si>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</si>
  <si>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</si>
  <si>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</si>
  <si>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</si>
  <si>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</si>
  <si>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</si>
  <si>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</si>
  <si>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</si>
  <si>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</si>
  <si>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</si>
  <si>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</si>
  <si>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</si>
  <si>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</si>
  <si>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</si>
  <si>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</si>
  <si>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</si>
  <si>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</si>
  <si>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</si>
  <si>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</si>
  <si>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</si>
  <si>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</si>
  <si>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</si>
  <si>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</si>
  <si>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</si>
  <si>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</si>
  <si>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</si>
  <si>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</si>
  <si>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</si>
  <si>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</si>
  <si>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</si>
  <si>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</si>
  <si>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</si>
  <si>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</si>
  <si>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</si>
  <si>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</si>
  <si>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</si>
  <si>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</si>
  <si>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</si>
  <si>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</si>
  <si>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</si>
  <si>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</si>
  <si>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</si>
  <si>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</si>
  <si>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</si>
  <si>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</si>
  <si>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</si>
  <si>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</si>
  <si>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</si>
  <si>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</si>
  <si>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</si>
  <si>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</si>
  <si>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</si>
  <si>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</si>
  <si>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</si>
  <si>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</si>
  <si>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</si>
  <si>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</si>
  <si>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</si>
  <si>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</si>
  <si>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</si>
  <si>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</si>
  <si>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</si>
  <si>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</si>
  <si>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</si>
  <si>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</si>
  <si>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</si>
  <si>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</si>
  <si>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</si>
  <si>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</si>
  <si>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</si>
  <si>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</si>
  <si>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</si>
  <si>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</si>
  <si>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</si>
  <si>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</si>
  <si>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</si>
  <si>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</si>
  <si>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</si>
  <si>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</si>
  <si>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</si>
  <si>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</si>
  <si>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</si>
  <si>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</si>
  <si>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</si>
  <si>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</si>
  <si>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</si>
  <si>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</si>
  <si>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</si>
  <si>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</si>
  <si>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</si>
  <si>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ALDONINO</t>
  </si>
  <si>
    <t>NIPT K81309042D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</si>
</sst>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8360769</v>
      </c>
      <c r="C10" s="52"/>
      <c r="D10" s="64">
        <v>5863058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>
        <v>362458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-3917008</v>
      </c>
      <c r="C19" s="52"/>
      <c r="D19" s="64">
        <v>-2563475</v>
      </c>
      <c r="E19" s="51"/>
      <c r="F19" s="42"/>
    </row>
    <row r="20" spans="1:6">
      <c r="A20" s="63" t="s">
        <v>243</v>
      </c>
      <c r="B20" s="64">
        <v>-153764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-1862442</v>
      </c>
      <c r="C22" s="52"/>
      <c r="D22" s="64">
        <v>-1829545</v>
      </c>
      <c r="E22" s="51"/>
      <c r="F22" s="42"/>
    </row>
    <row r="23" spans="1:6">
      <c r="A23" s="63" t="s">
        <v>245</v>
      </c>
      <c r="B23" s="64">
        <v>-311026</v>
      </c>
      <c r="C23" s="52"/>
      <c r="D23" s="64">
        <v>-305535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-64618</v>
      </c>
      <c r="C26" s="52"/>
      <c r="D26" s="64">
        <v>-72975</v>
      </c>
      <c r="E26" s="51"/>
      <c r="F26" s="42"/>
    </row>
    <row r="27" spans="1:6">
      <c r="A27" s="45" t="s">
        <v>221</v>
      </c>
      <c r="B27" s="64">
        <f>-743691-204027</f>
        <v>-947718</v>
      </c>
      <c r="C27" s="52"/>
      <c r="D27" s="64">
        <f>-532882-7772</f>
        <v>-540654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>
        <v>7874</v>
      </c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-500969</v>
      </c>
      <c r="C37" s="52"/>
      <c r="D37" s="64">
        <v>-491898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-3780</v>
      </c>
      <c r="C39" s="52"/>
      <c r="D39" s="64">
        <v>-8251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599444</v>
      </c>
      <c r="C42" s="55"/>
      <c r="D42" s="54">
        <f>SUM(D9:D41)</f>
        <v>421057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-120521</v>
      </c>
      <c r="C44" s="52"/>
      <c r="D44" s="64">
        <v>-64324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478923</v>
      </c>
      <c r="C47" s="58"/>
      <c r="D47" s="67">
        <f>SUM(D42:D46)</f>
        <v>356733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478923</v>
      </c>
      <c r="C57" s="77"/>
      <c r="D57" s="76">
        <f>D47+D55</f>
        <v>356733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2019-06-20T12:14:21Z</dcterms:modified>
</cp:coreProperties>
</file>