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57" i="1" l="1"/>
  <c r="D57" i="1"/>
  <c r="B47" i="1"/>
  <c r="D42" i="1"/>
  <c r="D47" i="1" s="1"/>
  <c r="B42" i="1"/>
  <c r="J31" i="1" l="1"/>
  <c r="J28" i="1"/>
</calcChain>
</file>

<file path=xl/sharedStrings.xml><?xml version="1.0" encoding="utf-8"?>
<sst xmlns="http://schemas.openxmlformats.org/spreadsheetml/2006/main" count="68" uniqueCount="62">
  <si>
    <t>Pasqyrat financiare te vitit 2021</t>
  </si>
  <si>
    <t>Agjensia e Abonimit te Shtypit</t>
  </si>
  <si>
    <t>NIPT K31517010H</t>
  </si>
  <si>
    <t>Monedha ne 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</si>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</sst>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20" fillId="0" borderId="0"/>
  </cellStyleXfs>
  <cellXfs count="58">
    <xf numFmtId="0" fontId="0" fillId="0" borderId="0" xfId="0"/>
    <xf numFmtId="0" fontId="3" fillId="0" borderId="0" xfId="2" applyFont="1"/>
    <xf numFmtId="0" fontId="4" fillId="0" borderId="0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Border="1" applyAlignment="1" applyProtection="1"/>
    <xf numFmtId="0" fontId="5" fillId="0" borderId="0" xfId="2" applyFont="1"/>
    <xf numFmtId="0" fontId="6" fillId="0" borderId="0" xfId="2" applyFont="1" applyAlignment="1"/>
    <xf numFmtId="3" fontId="7" fillId="0" borderId="0" xfId="2" applyNumberFormat="1" applyFont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9" fillId="0" borderId="0" xfId="2" applyFont="1" applyAlignment="1">
      <alignment horizontal="center"/>
    </xf>
    <xf numFmtId="0" fontId="6" fillId="0" borderId="0" xfId="2" applyFont="1" applyBorder="1"/>
    <xf numFmtId="0" fontId="6" fillId="0" borderId="0" xfId="2" applyFont="1"/>
    <xf numFmtId="0" fontId="6" fillId="0" borderId="0" xfId="2" applyFont="1" applyFill="1"/>
    <xf numFmtId="0" fontId="10" fillId="0" borderId="0" xfId="2" applyNumberFormat="1" applyFont="1" applyFill="1" applyBorder="1" applyAlignment="1" applyProtection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37" fontId="6" fillId="0" borderId="0" xfId="2" applyNumberFormat="1" applyFont="1" applyBorder="1" applyAlignment="1">
      <alignment horizontal="right"/>
    </xf>
    <xf numFmtId="0" fontId="12" fillId="0" borderId="0" xfId="2" applyNumberFormat="1" applyFont="1" applyFill="1" applyBorder="1" applyAlignment="1" applyProtection="1"/>
    <xf numFmtId="0" fontId="13" fillId="0" borderId="0" xfId="2" applyNumberFormat="1" applyFont="1" applyFill="1" applyBorder="1" applyAlignment="1" applyProtection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0" fontId="13" fillId="3" borderId="0" xfId="2" applyNumberFormat="1" applyFont="1" applyFill="1" applyBorder="1" applyAlignment="1" applyProtection="1"/>
    <xf numFmtId="43" fontId="4" fillId="0" borderId="0" xfId="1" applyNumberFormat="1" applyFont="1" applyFill="1" applyBorder="1" applyAlignment="1" applyProtection="1"/>
    <xf numFmtId="39" fontId="4" fillId="0" borderId="0" xfId="2" applyNumberFormat="1" applyFont="1" applyFill="1" applyBorder="1" applyAlignment="1" applyProtection="1"/>
    <xf numFmtId="0" fontId="13" fillId="2" borderId="0" xfId="2" applyNumberFormat="1" applyFont="1" applyFill="1" applyBorder="1" applyAlignment="1" applyProtection="1">
      <alignment horizontal="left" wrapText="1" indent="2"/>
    </xf>
    <xf numFmtId="0" fontId="10" fillId="2" borderId="0" xfId="2" applyNumberFormat="1" applyFont="1" applyFill="1" applyBorder="1" applyAlignment="1" applyProtection="1">
      <alignment wrapText="1"/>
    </xf>
    <xf numFmtId="37" fontId="6" fillId="0" borderId="0" xfId="2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 applyProtection="1">
      <alignment horizontal="left" wrapText="1" indent="2"/>
    </xf>
    <xf numFmtId="0" fontId="10" fillId="4" borderId="0" xfId="2" applyNumberFormat="1" applyFont="1" applyFill="1" applyBorder="1" applyAlignment="1" applyProtection="1">
      <alignment wrapText="1"/>
    </xf>
    <xf numFmtId="37" fontId="0" fillId="0" borderId="1" xfId="2" applyNumberFormat="1" applyFont="1" applyFill="1" applyBorder="1" applyAlignment="1" applyProtection="1">
      <alignment wrapText="1"/>
    </xf>
    <xf numFmtId="37" fontId="3" fillId="0" borderId="1" xfId="2" applyNumberFormat="1" applyFont="1" applyBorder="1" applyAlignment="1">
      <alignment horizontal="right"/>
    </xf>
    <xf numFmtId="37" fontId="3" fillId="0" borderId="0" xfId="2" applyNumberFormat="1" applyFont="1" applyBorder="1" applyAlignment="1">
      <alignment horizontal="right"/>
    </xf>
    <xf numFmtId="37" fontId="3" fillId="0" borderId="0" xfId="2" applyNumberFormat="1" applyFont="1" applyFill="1" applyBorder="1" applyAlignment="1">
      <alignment horizontal="right"/>
    </xf>
    <xf numFmtId="37" fontId="10" fillId="0" borderId="2" xfId="2" applyNumberFormat="1" applyFont="1" applyFill="1" applyBorder="1" applyAlignment="1" applyProtection="1">
      <alignment wrapText="1"/>
    </xf>
    <xf numFmtId="37" fontId="3" fillId="0" borderId="1" xfId="2" applyNumberFormat="1" applyFont="1" applyFill="1" applyBorder="1" applyAlignment="1">
      <alignment horizontal="right"/>
    </xf>
    <xf numFmtId="0" fontId="10" fillId="0" borderId="3" xfId="2" applyNumberFormat="1" applyFont="1" applyFill="1" applyBorder="1" applyAlignment="1" applyProtection="1">
      <alignment wrapText="1"/>
    </xf>
    <xf numFmtId="37" fontId="6" fillId="0" borderId="3" xfId="2" applyNumberFormat="1" applyFont="1" applyBorder="1" applyAlignment="1">
      <alignment horizontal="right"/>
    </xf>
    <xf numFmtId="37" fontId="6" fillId="0" borderId="0" xfId="2" applyNumberFormat="1" applyFont="1" applyFill="1" applyAlignment="1">
      <alignment horizontal="right"/>
    </xf>
    <xf numFmtId="0" fontId="10" fillId="0" borderId="0" xfId="4" applyNumberFormat="1" applyFont="1" applyFill="1" applyBorder="1" applyAlignment="1" applyProtection="1">
      <alignment wrapText="1"/>
    </xf>
    <xf numFmtId="37" fontId="15" fillId="0" borderId="0" xfId="3" applyNumberFormat="1" applyFont="1" applyFill="1" applyBorder="1" applyAlignment="1" applyProtection="1">
      <alignment horizontal="right" wrapText="1"/>
    </xf>
    <xf numFmtId="37" fontId="15" fillId="2" borderId="0" xfId="3" applyNumberFormat="1" applyFont="1" applyFill="1" applyBorder="1" applyAlignment="1" applyProtection="1">
      <alignment horizontal="right" wrapText="1"/>
    </xf>
    <xf numFmtId="0" fontId="17" fillId="0" borderId="0" xfId="5" applyFont="1" applyFill="1" applyAlignment="1">
      <alignment horizontal="center"/>
    </xf>
    <xf numFmtId="0" fontId="17" fillId="0" borderId="0" xfId="5" applyFont="1" applyAlignment="1">
      <alignment horizontal="center"/>
    </xf>
    <xf numFmtId="0" fontId="13" fillId="4" borderId="0" xfId="2" applyNumberFormat="1" applyFont="1" applyFill="1" applyBorder="1" applyAlignment="1" applyProtection="1">
      <alignment horizontal="left" wrapText="1" indent="2"/>
    </xf>
    <xf numFmtId="164" fontId="4" fillId="0" borderId="0" xfId="3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15" fillId="0" borderId="0" xfId="4" applyNumberFormat="1" applyFont="1" applyFill="1" applyBorder="1" applyAlignment="1" applyProtection="1">
      <alignment wrapText="1"/>
    </xf>
    <xf numFmtId="37" fontId="6" fillId="0" borderId="0" xfId="4" applyNumberFormat="1" applyFont="1" applyAlignment="1">
      <alignment horizontal="right"/>
    </xf>
    <xf numFmtId="37" fontId="6" fillId="0" borderId="0" xfId="4" applyNumberFormat="1" applyFont="1" applyBorder="1" applyAlignment="1">
      <alignment horizontal="right"/>
    </xf>
    <xf numFmtId="37" fontId="3" fillId="0" borderId="3" xfId="4" applyNumberFormat="1" applyFont="1" applyFill="1" applyBorder="1" applyAlignment="1">
      <alignment horizontal="right"/>
    </xf>
    <xf numFmtId="37" fontId="3" fillId="0" borderId="0" xfId="4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 applyProtection="1">
      <alignment wrapText="1"/>
    </xf>
    <xf numFmtId="0" fontId="17" fillId="0" borderId="0" xfId="5" applyFont="1" applyFill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7" fillId="0" borderId="0" xfId="5" applyFont="1" applyAlignment="1">
      <alignment vertical="center"/>
    </xf>
    <xf numFmtId="0" fontId="19" fillId="0" borderId="0" xfId="6" applyNumberFormat="1" applyFont="1" applyFill="1" applyBorder="1" applyAlignment="1">
      <alignment vertical="center"/>
    </xf>
    <xf numFmtId="0" fontId="19" fillId="0" borderId="0" xfId="7" applyFont="1"/>
    <xf numFmtId="0" fontId="19" fillId="0" borderId="0" xfId="7" applyFont="1" applyAlignment="1">
      <alignment horizontal="center"/>
    </xf>
    <xf numFmtId="0" fontId="19" fillId="0" borderId="0" xfId="7" applyFont="1" applyFill="1" applyAlignment="1">
      <alignment horizontal="center"/>
    </xf>
  </cellXfs>
  <cellStyles count="8">
    <cellStyle name="Comma" xfId="1" builtinId="3"/>
    <cellStyle name="Comma 2" xfId="3"/>
    <cellStyle name="Normal" xfId="0" builtinId="0"/>
    <cellStyle name="Normal 2" xfId="2"/>
    <cellStyle name="Normal 21 2" xfId="4"/>
    <cellStyle name="Normal 3" xfId="7"/>
    <cellStyle name="Normal_Albania_-__Income_Statement_September_2009" xfId="5"/>
    <cellStyle name="Normal_SHEET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topLeftCell="A37" workbookViewId="0">
      <selection activeCell="M49" sqref="M49"/>
    </sheetView>
  </sheetViews>
  <sheetFormatPr defaultRowHeight="15" x14ac:dyDescent="0.25"/>
  <cols>
    <col min="1" max="1" width="100.85546875" style="3" customWidth="1"/>
    <col min="2" max="2" width="16.85546875" style="3" customWidth="1"/>
    <col min="3" max="3" width="1.28515625" style="3" customWidth="1"/>
    <col min="4" max="4" width="15.7109375" style="2" customWidth="1"/>
    <col min="5" max="5" width="2.7109375" style="2" customWidth="1"/>
    <col min="6" max="6" width="15.7109375" style="2" hidden="1" customWidth="1"/>
    <col min="7" max="7" width="2.5703125" style="2" customWidth="1"/>
    <col min="8" max="8" width="22" style="2" customWidth="1"/>
    <col min="9" max="9" width="11" style="3" bestFit="1" customWidth="1"/>
    <col min="10" max="10" width="12.85546875" style="3" bestFit="1" customWidth="1"/>
    <col min="11" max="11" width="9.5703125" style="3" bestFit="1" customWidth="1"/>
    <col min="12" max="15" width="9.140625" style="3"/>
    <col min="16" max="16" width="12.85546875" style="3" bestFit="1" customWidth="1"/>
    <col min="17" max="16384" width="9.140625" style="3"/>
  </cols>
  <sheetData>
    <row r="1" spans="1:8" x14ac:dyDescent="0.25">
      <c r="A1" s="1" t="s">
        <v>0</v>
      </c>
      <c r="B1" s="1"/>
      <c r="C1" s="1"/>
    </row>
    <row r="2" spans="1:8" x14ac:dyDescent="0.25">
      <c r="A2" s="4" t="s">
        <v>1</v>
      </c>
      <c r="B2" s="4"/>
      <c r="C2" s="4"/>
    </row>
    <row r="3" spans="1:8" x14ac:dyDescent="0.25">
      <c r="A3" s="4" t="s">
        <v>2</v>
      </c>
      <c r="B3" s="4"/>
      <c r="C3" s="4"/>
    </row>
    <row r="4" spans="1:8" x14ac:dyDescent="0.25">
      <c r="A4" s="4" t="s">
        <v>3</v>
      </c>
      <c r="B4" s="4"/>
      <c r="C4" s="4"/>
    </row>
    <row r="5" spans="1:8" x14ac:dyDescent="0.25">
      <c r="A5" s="1" t="s">
        <v>4</v>
      </c>
      <c r="B5" s="1"/>
      <c r="C5" s="1"/>
      <c r="D5" s="3"/>
      <c r="E5" s="3"/>
      <c r="F5" s="3"/>
      <c r="G5" s="3"/>
      <c r="H5" s="3"/>
    </row>
    <row r="6" spans="1:8" x14ac:dyDescent="0.25">
      <c r="A6" s="5"/>
      <c r="B6" s="6" t="s">
        <v>5</v>
      </c>
      <c r="C6" s="5"/>
      <c r="D6" s="6" t="s">
        <v>5</v>
      </c>
      <c r="E6" s="6"/>
      <c r="F6" s="6" t="s">
        <v>5</v>
      </c>
      <c r="G6" s="7"/>
      <c r="H6" s="3"/>
    </row>
    <row r="7" spans="1:8" x14ac:dyDescent="0.25">
      <c r="A7" s="5"/>
      <c r="B7" s="6" t="s">
        <v>6</v>
      </c>
      <c r="C7" s="5"/>
      <c r="D7" s="6" t="s">
        <v>6</v>
      </c>
      <c r="E7" s="6"/>
      <c r="F7" s="6" t="s">
        <v>7</v>
      </c>
      <c r="G7" s="7"/>
      <c r="H7" s="3"/>
    </row>
    <row r="8" spans="1:8" x14ac:dyDescent="0.25">
      <c r="A8" s="8"/>
      <c r="B8" s="9">
        <v>2021</v>
      </c>
      <c r="C8" s="8"/>
      <c r="D8" s="9">
        <v>2020</v>
      </c>
      <c r="E8" s="10"/>
      <c r="F8" s="11">
        <v>2019</v>
      </c>
      <c r="G8" s="12"/>
      <c r="H8" s="3"/>
    </row>
    <row r="9" spans="1:8" x14ac:dyDescent="0.25">
      <c r="A9" s="13" t="s">
        <v>8</v>
      </c>
      <c r="B9" s="13"/>
      <c r="C9" s="13"/>
      <c r="D9" s="14"/>
      <c r="E9" s="15"/>
      <c r="F9" s="14"/>
      <c r="G9" s="14"/>
      <c r="H9" s="16" t="s">
        <v>9</v>
      </c>
    </row>
    <row r="10" spans="1:8" x14ac:dyDescent="0.25">
      <c r="A10" s="17" t="s">
        <v>10</v>
      </c>
      <c r="B10" s="18">
        <v>7100710</v>
      </c>
      <c r="C10" s="17"/>
      <c r="D10" s="18">
        <v>6508866</v>
      </c>
      <c r="E10" s="15"/>
      <c r="F10" s="18">
        <v>7454900</v>
      </c>
      <c r="G10" s="14"/>
      <c r="H10" s="19" t="s">
        <v>11</v>
      </c>
    </row>
    <row r="11" spans="1:8" x14ac:dyDescent="0.25">
      <c r="A11" s="17" t="s">
        <v>12</v>
      </c>
      <c r="B11" s="18"/>
      <c r="C11" s="17"/>
      <c r="D11" s="18">
        <v>80000</v>
      </c>
      <c r="E11" s="15"/>
      <c r="F11" s="18"/>
      <c r="G11" s="14"/>
      <c r="H11" s="19" t="s">
        <v>13</v>
      </c>
    </row>
    <row r="12" spans="1:8" x14ac:dyDescent="0.25">
      <c r="A12" s="17" t="s">
        <v>14</v>
      </c>
      <c r="B12" s="18"/>
      <c r="C12" s="17"/>
      <c r="D12" s="18"/>
      <c r="E12" s="15"/>
      <c r="F12" s="18"/>
      <c r="G12" s="14"/>
      <c r="H12" s="19" t="s">
        <v>13</v>
      </c>
    </row>
    <row r="13" spans="1:8" x14ac:dyDescent="0.25">
      <c r="A13" s="17" t="s">
        <v>15</v>
      </c>
      <c r="B13" s="18"/>
      <c r="C13" s="17"/>
      <c r="D13" s="18"/>
      <c r="E13" s="15"/>
      <c r="F13" s="18"/>
      <c r="G13" s="14"/>
      <c r="H13" s="19" t="s">
        <v>13</v>
      </c>
    </row>
    <row r="14" spans="1:8" x14ac:dyDescent="0.25">
      <c r="A14" s="17" t="s">
        <v>16</v>
      </c>
      <c r="B14" s="18"/>
      <c r="C14" s="17"/>
      <c r="D14" s="18"/>
      <c r="E14" s="15"/>
      <c r="F14" s="18"/>
      <c r="G14" s="14"/>
      <c r="H14" s="19" t="s">
        <v>17</v>
      </c>
    </row>
    <row r="15" spans="1:8" x14ac:dyDescent="0.25">
      <c r="A15" s="13" t="s">
        <v>18</v>
      </c>
      <c r="B15" s="18"/>
      <c r="C15" s="13"/>
      <c r="D15" s="18"/>
      <c r="E15" s="15"/>
      <c r="F15" s="18"/>
      <c r="G15" s="14"/>
      <c r="H15" s="3"/>
    </row>
    <row r="16" spans="1:8" x14ac:dyDescent="0.25">
      <c r="A16" s="13" t="s">
        <v>19</v>
      </c>
      <c r="B16" s="18"/>
      <c r="C16" s="13"/>
      <c r="D16" s="18"/>
      <c r="E16" s="15"/>
      <c r="F16" s="18"/>
      <c r="G16" s="14"/>
      <c r="H16" s="3"/>
    </row>
    <row r="17" spans="1:16" x14ac:dyDescent="0.25">
      <c r="A17" s="13" t="s">
        <v>20</v>
      </c>
      <c r="B17" s="18"/>
      <c r="C17" s="13"/>
      <c r="D17" s="18"/>
      <c r="E17" s="15"/>
      <c r="F17" s="18"/>
      <c r="G17" s="14"/>
      <c r="H17" s="3"/>
    </row>
    <row r="18" spans="1:16" x14ac:dyDescent="0.25">
      <c r="A18" s="13" t="s">
        <v>21</v>
      </c>
      <c r="B18" s="13"/>
      <c r="C18" s="13"/>
      <c r="D18" s="14"/>
      <c r="E18" s="15"/>
      <c r="F18" s="14"/>
      <c r="G18" s="14"/>
      <c r="H18" s="3"/>
      <c r="I18" s="5"/>
    </row>
    <row r="19" spans="1:16" x14ac:dyDescent="0.25">
      <c r="A19" s="17" t="s">
        <v>21</v>
      </c>
      <c r="B19" s="18">
        <v>-4128816</v>
      </c>
      <c r="C19" s="17"/>
      <c r="D19" s="18">
        <v>-4963687</v>
      </c>
      <c r="E19" s="15"/>
      <c r="F19" s="18">
        <v>-5603427</v>
      </c>
      <c r="G19" s="14"/>
      <c r="H19" s="3"/>
      <c r="P19" s="20"/>
    </row>
    <row r="20" spans="1:16" x14ac:dyDescent="0.25">
      <c r="A20" s="17" t="s">
        <v>22</v>
      </c>
      <c r="B20" s="18"/>
      <c r="C20" s="17"/>
      <c r="D20" s="18"/>
      <c r="E20" s="15"/>
      <c r="F20" s="18"/>
      <c r="G20" s="14"/>
      <c r="H20" s="3"/>
    </row>
    <row r="21" spans="1:16" x14ac:dyDescent="0.25">
      <c r="A21" s="13" t="s">
        <v>23</v>
      </c>
      <c r="B21" s="13"/>
      <c r="C21" s="13"/>
      <c r="D21" s="14"/>
      <c r="E21" s="15"/>
      <c r="F21" s="14"/>
      <c r="G21" s="14"/>
      <c r="H21" s="3"/>
      <c r="I21" s="5"/>
    </row>
    <row r="22" spans="1:16" x14ac:dyDescent="0.25">
      <c r="A22" s="17" t="s">
        <v>24</v>
      </c>
      <c r="B22" s="18">
        <v>-1216310</v>
      </c>
      <c r="C22" s="17"/>
      <c r="D22" s="18">
        <v>-1062455</v>
      </c>
      <c r="E22" s="15"/>
      <c r="F22" s="18">
        <v>-912000</v>
      </c>
      <c r="G22" s="14"/>
      <c r="H22" s="3"/>
    </row>
    <row r="23" spans="1:16" x14ac:dyDescent="0.25">
      <c r="A23" s="17" t="s">
        <v>25</v>
      </c>
      <c r="B23" s="18">
        <v>-329498</v>
      </c>
      <c r="C23" s="17"/>
      <c r="D23" s="18">
        <v>-177430</v>
      </c>
      <c r="E23" s="15"/>
      <c r="F23" s="18">
        <v>-152304</v>
      </c>
      <c r="G23" s="14"/>
      <c r="H23" s="3"/>
    </row>
    <row r="24" spans="1:16" x14ac:dyDescent="0.25">
      <c r="A24" s="17" t="s">
        <v>26</v>
      </c>
      <c r="B24" s="18"/>
      <c r="C24" s="17"/>
      <c r="D24" s="18"/>
      <c r="E24" s="15"/>
      <c r="F24" s="18"/>
      <c r="G24" s="14"/>
      <c r="H24" s="3"/>
    </row>
    <row r="25" spans="1:16" x14ac:dyDescent="0.25">
      <c r="A25" s="13" t="s">
        <v>27</v>
      </c>
      <c r="B25" s="18"/>
      <c r="C25" s="13"/>
      <c r="D25" s="18"/>
      <c r="E25" s="15"/>
      <c r="F25" s="18"/>
      <c r="G25" s="14"/>
      <c r="H25" s="3"/>
    </row>
    <row r="26" spans="1:16" x14ac:dyDescent="0.25">
      <c r="A26" s="13" t="s">
        <v>28</v>
      </c>
      <c r="B26" s="18"/>
      <c r="C26" s="13"/>
      <c r="D26" s="18"/>
      <c r="E26" s="15"/>
      <c r="F26" s="18"/>
      <c r="G26" s="14"/>
      <c r="H26" s="3"/>
    </row>
    <row r="27" spans="1:16" x14ac:dyDescent="0.25">
      <c r="A27" s="13" t="s">
        <v>29</v>
      </c>
      <c r="B27" s="18">
        <v>-597041</v>
      </c>
      <c r="C27" s="13"/>
      <c r="D27" s="18">
        <v>-696330</v>
      </c>
      <c r="E27" s="15"/>
      <c r="F27" s="18">
        <v>-568442</v>
      </c>
      <c r="G27" s="14"/>
      <c r="H27" s="3"/>
    </row>
    <row r="28" spans="1:16" x14ac:dyDescent="0.25">
      <c r="A28" s="13" t="s">
        <v>30</v>
      </c>
      <c r="B28" s="13"/>
      <c r="C28" s="13"/>
      <c r="D28" s="14"/>
      <c r="E28" s="15"/>
      <c r="F28" s="14"/>
      <c r="G28" s="14"/>
      <c r="H28" s="3"/>
      <c r="J28" s="21">
        <f>B27+4128815.79</f>
        <v>3531774.79</v>
      </c>
    </row>
    <row r="29" spans="1:16" ht="15" customHeight="1" x14ac:dyDescent="0.25">
      <c r="A29" s="17" t="s">
        <v>31</v>
      </c>
      <c r="B29" s="22"/>
      <c r="C29" s="17"/>
      <c r="D29" s="18"/>
      <c r="E29" s="15"/>
      <c r="F29" s="18"/>
      <c r="G29" s="14"/>
      <c r="H29" s="3"/>
    </row>
    <row r="30" spans="1:16" ht="15" customHeight="1" x14ac:dyDescent="0.25">
      <c r="A30" s="17" t="s">
        <v>32</v>
      </c>
      <c r="B30" s="22"/>
      <c r="C30" s="17"/>
      <c r="D30" s="18">
        <v>21877</v>
      </c>
      <c r="E30" s="15"/>
      <c r="F30" s="18">
        <v>180839</v>
      </c>
      <c r="G30" s="14"/>
      <c r="H30" s="3"/>
    </row>
    <row r="31" spans="1:16" ht="15" customHeight="1" x14ac:dyDescent="0.25">
      <c r="A31" s="17" t="s">
        <v>33</v>
      </c>
      <c r="B31" s="22"/>
      <c r="C31" s="17"/>
      <c r="D31" s="18"/>
      <c r="E31" s="15"/>
      <c r="F31" s="18"/>
      <c r="G31" s="14"/>
      <c r="H31" s="3"/>
      <c r="J31" s="3">
        <f>597041.18+4128815.79</f>
        <v>4725856.97</v>
      </c>
    </row>
    <row r="32" spans="1:16" ht="15" customHeight="1" x14ac:dyDescent="0.25">
      <c r="A32" s="17" t="s">
        <v>34</v>
      </c>
      <c r="B32" s="22"/>
      <c r="C32" s="17"/>
      <c r="D32" s="18"/>
      <c r="E32" s="15"/>
      <c r="F32" s="18"/>
      <c r="G32" s="14"/>
      <c r="H32" s="3"/>
    </row>
    <row r="33" spans="1:8" ht="15" customHeight="1" x14ac:dyDescent="0.25">
      <c r="A33" s="17" t="s">
        <v>35</v>
      </c>
      <c r="B33" s="22"/>
      <c r="C33" s="17"/>
      <c r="D33" s="18"/>
      <c r="E33" s="15"/>
      <c r="F33" s="18"/>
      <c r="G33" s="14"/>
      <c r="H33" s="3"/>
    </row>
    <row r="34" spans="1:8" ht="15" customHeight="1" x14ac:dyDescent="0.25">
      <c r="A34" s="17" t="s">
        <v>36</v>
      </c>
      <c r="B34" s="22"/>
      <c r="C34" s="17"/>
      <c r="D34" s="18"/>
      <c r="E34" s="15"/>
      <c r="F34" s="18"/>
      <c r="G34" s="14"/>
      <c r="H34" s="3"/>
    </row>
    <row r="35" spans="1:8" x14ac:dyDescent="0.25">
      <c r="A35" s="13" t="s">
        <v>37</v>
      </c>
      <c r="B35" s="23"/>
      <c r="C35" s="13"/>
      <c r="D35" s="18"/>
      <c r="E35" s="15"/>
      <c r="F35" s="18"/>
      <c r="G35" s="14"/>
      <c r="H35" s="3"/>
    </row>
    <row r="36" spans="1:8" x14ac:dyDescent="0.25">
      <c r="A36" s="13" t="s">
        <v>38</v>
      </c>
      <c r="B36" s="13"/>
      <c r="C36" s="13"/>
      <c r="D36" s="14"/>
      <c r="E36" s="24"/>
      <c r="F36" s="14"/>
      <c r="G36" s="14"/>
      <c r="H36" s="3"/>
    </row>
    <row r="37" spans="1:8" x14ac:dyDescent="0.25">
      <c r="A37" s="17" t="s">
        <v>39</v>
      </c>
      <c r="B37" s="22"/>
      <c r="C37" s="17"/>
      <c r="D37" s="18">
        <v>-192</v>
      </c>
      <c r="E37" s="15"/>
      <c r="F37" s="18">
        <v>-48390</v>
      </c>
      <c r="G37" s="14"/>
      <c r="H37" s="3"/>
    </row>
    <row r="38" spans="1:8" x14ac:dyDescent="0.25">
      <c r="A38" s="22" t="s">
        <v>40</v>
      </c>
      <c r="B38" s="22"/>
      <c r="C38" s="17"/>
      <c r="D38" s="18"/>
      <c r="E38" s="15"/>
      <c r="F38" s="18"/>
      <c r="G38" s="14"/>
      <c r="H38" s="3"/>
    </row>
    <row r="39" spans="1:8" x14ac:dyDescent="0.25">
      <c r="A39" s="17" t="s">
        <v>41</v>
      </c>
      <c r="B39" s="25">
        <v>-17440</v>
      </c>
      <c r="C39" s="17"/>
      <c r="D39" s="18"/>
      <c r="E39" s="15"/>
      <c r="F39" s="18"/>
      <c r="G39" s="14"/>
      <c r="H39" s="3"/>
    </row>
    <row r="40" spans="1:8" x14ac:dyDescent="0.25">
      <c r="A40" s="13" t="s">
        <v>42</v>
      </c>
      <c r="B40" s="23"/>
      <c r="C40" s="13"/>
      <c r="D40" s="18"/>
      <c r="E40" s="15"/>
      <c r="F40" s="18"/>
      <c r="G40" s="14"/>
      <c r="H40" s="3"/>
    </row>
    <row r="41" spans="1:8" x14ac:dyDescent="0.25">
      <c r="A41" s="26" t="s">
        <v>43</v>
      </c>
      <c r="B41" s="23"/>
      <c r="C41" s="26"/>
      <c r="D41" s="18"/>
      <c r="E41" s="15"/>
      <c r="F41" s="18"/>
      <c r="G41" s="14"/>
      <c r="H41" s="3"/>
    </row>
    <row r="42" spans="1:8" x14ac:dyDescent="0.25">
      <c r="A42" s="13" t="s">
        <v>44</v>
      </c>
      <c r="B42" s="27">
        <f>SUM(B10:B41)</f>
        <v>811605</v>
      </c>
      <c r="C42" s="13"/>
      <c r="D42" s="28">
        <f>SUM(D10:D41)</f>
        <v>-289351</v>
      </c>
      <c r="E42" s="29"/>
      <c r="F42" s="28">
        <v>351176</v>
      </c>
      <c r="G42" s="30"/>
      <c r="H42" s="3"/>
    </row>
    <row r="43" spans="1:8" x14ac:dyDescent="0.25">
      <c r="A43" s="13" t="s">
        <v>45</v>
      </c>
      <c r="B43" s="13"/>
      <c r="C43" s="13"/>
      <c r="D43" s="29"/>
      <c r="E43" s="29"/>
      <c r="F43" s="29"/>
      <c r="G43" s="30"/>
      <c r="H43" s="3"/>
    </row>
    <row r="44" spans="1:8" x14ac:dyDescent="0.25">
      <c r="A44" s="17" t="s">
        <v>46</v>
      </c>
      <c r="B44" s="22"/>
      <c r="C44" s="17"/>
      <c r="D44" s="18"/>
      <c r="E44" s="15"/>
      <c r="F44" s="18">
        <v>-17559</v>
      </c>
      <c r="G44" s="14"/>
      <c r="H44" s="3"/>
    </row>
    <row r="45" spans="1:8" x14ac:dyDescent="0.25">
      <c r="A45" s="17" t="s">
        <v>47</v>
      </c>
      <c r="B45" s="22"/>
      <c r="C45" s="17"/>
      <c r="D45" s="18"/>
      <c r="E45" s="15"/>
      <c r="F45" s="18"/>
      <c r="G45" s="14"/>
      <c r="H45" s="3"/>
    </row>
    <row r="46" spans="1:8" x14ac:dyDescent="0.25">
      <c r="A46" s="17" t="s">
        <v>48</v>
      </c>
      <c r="B46" s="22"/>
      <c r="C46" s="17"/>
      <c r="D46" s="18"/>
      <c r="E46" s="15"/>
      <c r="F46" s="18"/>
      <c r="G46" s="14"/>
      <c r="H46" s="3"/>
    </row>
    <row r="47" spans="1:8" x14ac:dyDescent="0.25">
      <c r="A47" s="13" t="s">
        <v>49</v>
      </c>
      <c r="B47" s="31">
        <f>SUM(B42:B46)</f>
        <v>811605</v>
      </c>
      <c r="C47" s="13"/>
      <c r="D47" s="32">
        <f>SUM(D42:D46)</f>
        <v>-289351</v>
      </c>
      <c r="E47" s="30"/>
      <c r="F47" s="32">
        <v>333617</v>
      </c>
      <c r="G47" s="30"/>
      <c r="H47" s="3"/>
    </row>
    <row r="48" spans="1:8" ht="15.75" thickBot="1" x14ac:dyDescent="0.3">
      <c r="A48" s="33"/>
      <c r="B48" s="33"/>
      <c r="C48" s="33"/>
      <c r="D48" s="34"/>
      <c r="E48" s="34"/>
      <c r="F48" s="34"/>
      <c r="G48" s="35"/>
      <c r="H48" s="3"/>
    </row>
    <row r="49" spans="1:8" ht="15.75" thickTop="1" x14ac:dyDescent="0.25">
      <c r="A49" s="36" t="s">
        <v>50</v>
      </c>
      <c r="B49" s="36"/>
      <c r="C49" s="36"/>
      <c r="D49" s="37"/>
      <c r="E49" s="37"/>
      <c r="F49" s="37"/>
      <c r="G49" s="35"/>
      <c r="H49" s="3"/>
    </row>
    <row r="50" spans="1:8" x14ac:dyDescent="0.25">
      <c r="A50" s="17" t="s">
        <v>51</v>
      </c>
      <c r="B50" s="38"/>
      <c r="C50" s="17"/>
      <c r="D50" s="38"/>
      <c r="E50" s="37"/>
      <c r="F50" s="38"/>
      <c r="G50" s="14"/>
      <c r="H50" s="3"/>
    </row>
    <row r="51" spans="1:8" x14ac:dyDescent="0.25">
      <c r="A51" s="17" t="s">
        <v>52</v>
      </c>
      <c r="B51" s="38"/>
      <c r="C51" s="17"/>
      <c r="D51" s="38"/>
      <c r="E51" s="37"/>
      <c r="F51" s="38"/>
      <c r="G51" s="14"/>
      <c r="H51" s="3"/>
    </row>
    <row r="52" spans="1:8" x14ac:dyDescent="0.25">
      <c r="A52" s="17" t="s">
        <v>53</v>
      </c>
      <c r="B52" s="38"/>
      <c r="C52" s="17"/>
      <c r="D52" s="38"/>
      <c r="E52" s="37"/>
      <c r="F52" s="38"/>
      <c r="G52" s="12"/>
      <c r="H52" s="3"/>
    </row>
    <row r="53" spans="1:8" ht="15" customHeight="1" x14ac:dyDescent="0.25">
      <c r="A53" s="17" t="s">
        <v>54</v>
      </c>
      <c r="B53" s="38"/>
      <c r="C53" s="17"/>
      <c r="D53" s="38"/>
      <c r="E53" s="37"/>
      <c r="F53" s="38"/>
      <c r="G53" s="39"/>
      <c r="H53" s="40"/>
    </row>
    <row r="54" spans="1:8" x14ac:dyDescent="0.25">
      <c r="A54" s="41" t="s">
        <v>55</v>
      </c>
      <c r="B54" s="38"/>
      <c r="C54" s="41"/>
      <c r="D54" s="38"/>
      <c r="E54" s="37"/>
      <c r="F54" s="38"/>
      <c r="G54" s="42"/>
      <c r="H54" s="40"/>
    </row>
    <row r="55" spans="1:8" x14ac:dyDescent="0.25">
      <c r="A55" s="36" t="s">
        <v>56</v>
      </c>
      <c r="B55" s="43">
        <v>0</v>
      </c>
      <c r="C55" s="36"/>
      <c r="D55" s="43">
        <v>0</v>
      </c>
      <c r="E55" s="44"/>
      <c r="F55" s="43">
        <v>0</v>
      </c>
      <c r="G55" s="39"/>
      <c r="H55" s="40"/>
    </row>
    <row r="56" spans="1:8" x14ac:dyDescent="0.25">
      <c r="A56" s="45"/>
      <c r="B56" s="45"/>
      <c r="C56" s="45"/>
      <c r="D56" s="46"/>
      <c r="E56" s="47"/>
      <c r="F56" s="46"/>
      <c r="G56" s="39"/>
      <c r="H56" s="40"/>
    </row>
    <row r="57" spans="1:8" ht="15.75" thickBot="1" x14ac:dyDescent="0.3">
      <c r="A57" s="36" t="s">
        <v>57</v>
      </c>
      <c r="B57" s="48">
        <f>B47+B55</f>
        <v>811605</v>
      </c>
      <c r="C57" s="36"/>
      <c r="D57" s="48">
        <f>D47+D55</f>
        <v>-289351</v>
      </c>
      <c r="E57" s="49"/>
      <c r="F57" s="48">
        <v>333617</v>
      </c>
      <c r="G57" s="39"/>
      <c r="H57" s="40"/>
    </row>
    <row r="58" spans="1:8" ht="15.75" thickTop="1" x14ac:dyDescent="0.25">
      <c r="A58" s="45"/>
      <c r="B58" s="45"/>
      <c r="C58" s="45"/>
      <c r="D58" s="46"/>
      <c r="E58" s="47"/>
      <c r="F58" s="46"/>
      <c r="G58" s="39"/>
      <c r="H58" s="40"/>
    </row>
    <row r="59" spans="1:8" x14ac:dyDescent="0.25">
      <c r="A59" s="50" t="s">
        <v>58</v>
      </c>
      <c r="B59" s="50"/>
      <c r="C59" s="50"/>
      <c r="D59" s="46"/>
      <c r="E59" s="47"/>
      <c r="F59" s="46"/>
      <c r="G59" s="51"/>
      <c r="H59" s="52"/>
    </row>
    <row r="60" spans="1:8" x14ac:dyDescent="0.25">
      <c r="A60" s="45" t="s">
        <v>59</v>
      </c>
      <c r="B60" s="18"/>
      <c r="C60" s="45"/>
      <c r="D60" s="18"/>
      <c r="E60" s="14"/>
      <c r="F60" s="18"/>
      <c r="G60" s="51"/>
      <c r="H60" s="52"/>
    </row>
    <row r="61" spans="1:8" x14ac:dyDescent="0.25">
      <c r="A61" s="45" t="s">
        <v>60</v>
      </c>
      <c r="B61" s="18"/>
      <c r="C61" s="45"/>
      <c r="D61" s="18"/>
      <c r="E61" s="14"/>
      <c r="F61" s="18"/>
      <c r="G61" s="51"/>
      <c r="H61" s="52"/>
    </row>
    <row r="62" spans="1:8" x14ac:dyDescent="0.25">
      <c r="A62" s="53"/>
      <c r="B62" s="53"/>
      <c r="C62" s="53"/>
      <c r="D62" s="52"/>
      <c r="E62" s="52"/>
      <c r="F62" s="52"/>
      <c r="G62" s="51"/>
      <c r="H62" s="52"/>
    </row>
    <row r="63" spans="1:8" x14ac:dyDescent="0.25">
      <c r="A63" s="53"/>
      <c r="B63" s="53"/>
      <c r="C63" s="53"/>
      <c r="D63" s="52"/>
      <c r="E63" s="52"/>
      <c r="F63" s="52"/>
      <c r="G63" s="51"/>
      <c r="H63" s="52"/>
    </row>
    <row r="64" spans="1:8" x14ac:dyDescent="0.25">
      <c r="A64" s="54" t="s">
        <v>61</v>
      </c>
      <c r="B64" s="54"/>
      <c r="C64" s="54"/>
      <c r="D64" s="52"/>
      <c r="E64" s="52"/>
      <c r="F64" s="52"/>
      <c r="G64" s="51"/>
      <c r="H64" s="52"/>
    </row>
    <row r="65" spans="1:8" x14ac:dyDescent="0.25">
      <c r="A65" s="55"/>
      <c r="B65" s="55"/>
      <c r="C65" s="55"/>
      <c r="D65" s="56"/>
      <c r="E65" s="56"/>
      <c r="F65" s="56"/>
      <c r="G65" s="57"/>
      <c r="H65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2022-06-06T14:01:43Z</dcterms:modified>
</cp:coreProperties>
</file>