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5" yWindow="150" windowWidth="16215" windowHeight="8430"/>
  </bookViews>
  <sheets>
    <sheet name="2.1-Pasqyra e Perform. (natyra)" sheetId="1" r:id="rId1"/>
  </sheets>
  <externalReferences>
    <externalReference r:id="rId2"/>
    <externalReference r:id="rId3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a" hidden="1">[1]PRODUKTE!#REF!</definedName>
    <definedName name="aaaa" hidden="1">[1]PRODUKTE!#REF!</definedName>
  </definedNames>
  <calcPr calcId="125725"/>
</workbook>
</file>

<file path=xl/calcChain.xml><?xml version="1.0" encoding="utf-8"?>
<calcChain xmlns="http://schemas.openxmlformats.org/spreadsheetml/2006/main">
  <c r="D42" i="1"/>
  <c r="D55" l="1"/>
  <c r="D47"/>
  <c r="D57" s="1"/>
  <c r="A3"/>
  <c r="A2"/>
  <c r="D1"/>
</calcChain>
</file>

<file path=xl/sharedStrings.xml><?xml version="1.0" encoding="utf-8"?>
<sst xmlns="http://schemas.openxmlformats.org/spreadsheetml/2006/main" count="58" uniqueCount="56">
  <si>
    <t>Pasqyrat financiare te vitit</t>
  </si>
  <si>
    <t>Lek/Mije Lek/Miljon 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</si>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</sst>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_-* #,##0.00_L_e_k_-;\-* #,##0.00_L_e_k_-;_-* &quot;-&quot;??_L_e_k_-;_-@_-"/>
    <numFmt numFmtId="165" formatCode="_-* #,##0_L_e_k_-;\-* #,##0_L_e_k_-;_-* &quot;-&quot;??_L_e_k_-;_-@_-"/>
    <numFmt numFmtId="166" formatCode="_(* #,##0_);_(* \(#,##0\);_(* &quot;-&quot;??_);_(@_)"/>
    <numFmt numFmtId="167" formatCode="_-* #,##0.00\ _€_-;\-* #,##0.00\ _€_-;_-* &quot;-&quot;??\ _€_-;_-@_-"/>
    <numFmt numFmtId="168" formatCode="_-* #,##0.00_-;\-* #,##0.00_-;_-* &quot;-&quot;??_-;_-@_-"/>
    <numFmt numFmtId="169" formatCode="_ * #,##0.00_)_€_ ;_ * \(#,##0.00\)_€_ ;_ * &quot;-&quot;??_)_€_ ;_ @_ "/>
  </numFmts>
  <fonts count="22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10"/>
      <name val="MS Sans Serif"/>
      <family val="2"/>
    </font>
    <font>
      <b/>
      <sz val="9"/>
      <color indexed="8"/>
      <name val="Times New Roman"/>
      <family val="1"/>
    </font>
    <font>
      <sz val="10"/>
      <color indexed="8"/>
      <name val="Arial"/>
      <family val="2"/>
    </font>
    <font>
      <sz val="10"/>
      <color indexed="8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164" fontId="2" fillId="0" borderId="0" applyFont="0" applyFill="0" applyBorder="0" applyAlignment="0" applyProtection="0"/>
    <xf numFmtId="0" fontId="12" fillId="0" borderId="0"/>
    <xf numFmtId="0" fontId="14" fillId="0" borderId="0"/>
    <xf numFmtId="0" fontId="2" fillId="0" borderId="0"/>
    <xf numFmtId="0" fontId="14" fillId="0" borderId="0"/>
    <xf numFmtId="167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8" fillId="0" borderId="0"/>
    <xf numFmtId="0" fontId="20" fillId="0" borderId="0">
      <alignment vertical="top"/>
    </xf>
    <xf numFmtId="0" fontId="20" fillId="0" borderId="0" applyNumberFormat="0" applyFill="0" applyBorder="0" applyAlignment="0" applyProtection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2" fillId="0" borderId="0"/>
    <xf numFmtId="0" fontId="2" fillId="0" borderId="0"/>
  </cellStyleXfs>
  <cellXfs count="52">
    <xf numFmtId="0" fontId="0" fillId="0" borderId="0" xfId="0"/>
    <xf numFmtId="0" fontId="3" fillId="0" borderId="0" xfId="0" applyFont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0" applyFont="1"/>
    <xf numFmtId="0" fontId="7" fillId="0" borderId="0" xfId="0" applyFont="1" applyAlignment="1"/>
    <xf numFmtId="3" fontId="8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7" fillId="0" borderId="0" xfId="0" applyFont="1"/>
    <xf numFmtId="0" fontId="7" fillId="0" borderId="0" xfId="0" applyFont="1" applyBorder="1"/>
    <xf numFmtId="0" fontId="7" fillId="0" borderId="0" xfId="0" applyFont="1" applyFill="1"/>
    <xf numFmtId="0" fontId="10" fillId="0" borderId="0" xfId="0" applyNumberFormat="1" applyFont="1" applyFill="1" applyBorder="1" applyAlignment="1" applyProtection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7" fillId="0" borderId="0" xfId="0" applyNumberFormat="1" applyFont="1" applyBorder="1" applyAlignment="1">
      <alignment horizontal="right"/>
    </xf>
    <xf numFmtId="0" fontId="11" fillId="0" borderId="0" xfId="0" applyNumberFormat="1" applyFont="1" applyFill="1" applyBorder="1" applyAlignment="1" applyProtection="1">
      <alignment horizontal="left" wrapText="1" indent="2"/>
    </xf>
    <xf numFmtId="165" fontId="4" fillId="2" borderId="0" xfId="1" applyNumberFormat="1" applyFont="1" applyFill="1" applyBorder="1" applyAlignment="1" applyProtection="1">
      <alignment horizontal="right" wrapText="1"/>
    </xf>
    <xf numFmtId="165" fontId="7" fillId="0" borderId="0" xfId="1" applyNumberFormat="1" applyFont="1" applyBorder="1" applyAlignment="1">
      <alignment horizontal="right"/>
    </xf>
    <xf numFmtId="165" fontId="4" fillId="0" borderId="0" xfId="1" applyNumberFormat="1" applyFont="1" applyFill="1" applyBorder="1" applyAlignment="1" applyProtection="1">
      <alignment horizontal="right" wrapText="1"/>
    </xf>
    <xf numFmtId="165" fontId="7" fillId="0" borderId="0" xfId="1" applyNumberFormat="1" applyFont="1" applyFill="1" applyBorder="1" applyAlignment="1">
      <alignment horizontal="right"/>
    </xf>
    <xf numFmtId="0" fontId="10" fillId="3" borderId="0" xfId="0" applyNumberFormat="1" applyFont="1" applyFill="1" applyBorder="1" applyAlignment="1" applyProtection="1">
      <alignment wrapText="1"/>
    </xf>
    <xf numFmtId="165" fontId="3" fillId="0" borderId="1" xfId="1" applyNumberFormat="1" applyFont="1" applyBorder="1" applyAlignment="1">
      <alignment horizontal="right"/>
    </xf>
    <xf numFmtId="165" fontId="3" fillId="0" borderId="0" xfId="1" applyNumberFormat="1" applyFont="1" applyBorder="1" applyAlignment="1">
      <alignment horizontal="right"/>
    </xf>
    <xf numFmtId="37" fontId="3" fillId="0" borderId="0" xfId="0" applyNumberFormat="1" applyFont="1" applyFill="1" applyBorder="1" applyAlignment="1">
      <alignment horizontal="right"/>
    </xf>
    <xf numFmtId="165" fontId="3" fillId="0" borderId="1" xfId="1" applyNumberFormat="1" applyFont="1" applyFill="1" applyBorder="1" applyAlignment="1">
      <alignment horizontal="right"/>
    </xf>
    <xf numFmtId="165" fontId="3" fillId="0" borderId="0" xfId="1" applyNumberFormat="1" applyFont="1" applyFill="1" applyBorder="1" applyAlignment="1">
      <alignment horizontal="right"/>
    </xf>
    <xf numFmtId="0" fontId="10" fillId="0" borderId="2" xfId="0" applyNumberFormat="1" applyFont="1" applyFill="1" applyBorder="1" applyAlignment="1" applyProtection="1">
      <alignment wrapText="1"/>
    </xf>
    <xf numFmtId="165" fontId="7" fillId="0" borderId="2" xfId="1" applyNumberFormat="1" applyFont="1" applyBorder="1" applyAlignment="1">
      <alignment horizontal="right"/>
    </xf>
    <xf numFmtId="37" fontId="7" fillId="0" borderId="0" xfId="0" applyNumberFormat="1" applyFont="1" applyFill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165" fontId="13" fillId="0" borderId="0" xfId="1" applyNumberFormat="1" applyFont="1" applyFill="1" applyBorder="1" applyAlignment="1" applyProtection="1">
      <alignment horizontal="right" wrapText="1"/>
    </xf>
    <xf numFmtId="165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Fill="1" applyAlignment="1">
      <alignment horizontal="center"/>
    </xf>
    <xf numFmtId="0" fontId="11" fillId="3" borderId="0" xfId="0" applyNumberFormat="1" applyFont="1" applyFill="1" applyBorder="1" applyAlignment="1" applyProtection="1">
      <alignment horizontal="left" wrapText="1" indent="2"/>
    </xf>
    <xf numFmtId="166" fontId="4" fillId="0" borderId="0" xfId="1" applyNumberFormat="1" applyFont="1" applyFill="1" applyBorder="1" applyAlignment="1" applyProtection="1"/>
    <xf numFmtId="165" fontId="8" fillId="0" borderId="1" xfId="1" applyNumberFormat="1" applyFont="1" applyBorder="1" applyAlignment="1">
      <alignment horizontal="right" vertical="center"/>
    </xf>
    <xf numFmtId="165" fontId="8" fillId="0" borderId="0" xfId="1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165" fontId="7" fillId="0" borderId="0" xfId="1" applyNumberFormat="1" applyFont="1" applyAlignment="1">
      <alignment horizontal="right"/>
    </xf>
    <xf numFmtId="165" fontId="3" fillId="0" borderId="2" xfId="1" applyNumberFormat="1" applyFont="1" applyFill="1" applyBorder="1" applyAlignment="1">
      <alignment horizontal="right"/>
    </xf>
    <xf numFmtId="37" fontId="7" fillId="0" borderId="0" xfId="2" applyNumberFormat="1" applyFont="1" applyAlignment="1">
      <alignment horizontal="right"/>
    </xf>
    <xf numFmtId="37" fontId="7" fillId="0" borderId="0" xfId="2" applyNumberFormat="1" applyFont="1" applyBorder="1" applyAlignment="1">
      <alignment horizontal="right"/>
    </xf>
    <xf numFmtId="0" fontId="6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37" fontId="4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vertical="center"/>
    </xf>
    <xf numFmtId="0" fontId="15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17" fillId="0" borderId="0" xfId="5" applyFont="1" applyFill="1" applyAlignment="1">
      <alignment horizontal="center"/>
    </xf>
    <xf numFmtId="165" fontId="3" fillId="0" borderId="1" xfId="1" applyNumberFormat="1" applyFont="1" applyBorder="1" applyAlignment="1"/>
  </cellXfs>
  <cellStyles count="44">
    <cellStyle name="Comma" xfId="1" builtinId="3"/>
    <cellStyle name="Comma 2" xfId="6"/>
    <cellStyle name="Comma 2 2" xfId="7"/>
    <cellStyle name="Comma 2 3" xfId="8"/>
    <cellStyle name="Comma 2 4" xfId="9"/>
    <cellStyle name="Comma 2 5" xfId="10"/>
    <cellStyle name="Comma 2 6" xfId="11"/>
    <cellStyle name="Comma 3" xfId="12"/>
    <cellStyle name="Comma 3 2" xfId="13"/>
    <cellStyle name="Comma 3 3" xfId="14"/>
    <cellStyle name="Comma 4" xfId="15"/>
    <cellStyle name="Comma 4 2" xfId="16"/>
    <cellStyle name="Comma 4 3" xfId="17"/>
    <cellStyle name="Comma 482 2" xfId="18"/>
    <cellStyle name="Comma 5" xfId="19"/>
    <cellStyle name="Comma 5 2" xfId="20"/>
    <cellStyle name="Comma 6" xfId="21"/>
    <cellStyle name="Comma 7" xfId="22"/>
    <cellStyle name="Comma 8" xfId="23"/>
    <cellStyle name="Comma 9" xfId="24"/>
    <cellStyle name="Migliaia 2" xfId="25"/>
    <cellStyle name="Migliaia 2 2" xfId="26"/>
    <cellStyle name="Normal" xfId="0" builtinId="0"/>
    <cellStyle name="Normal 2" xfId="27"/>
    <cellStyle name="Normal 2 2" xfId="28"/>
    <cellStyle name="Normal 2 3" xfId="29"/>
    <cellStyle name="Normal 2 4" xfId="30"/>
    <cellStyle name="Normal 2 5" xfId="31"/>
    <cellStyle name="Normal 21 2" xfId="2"/>
    <cellStyle name="Normal 3" xfId="5"/>
    <cellStyle name="Normal 3 2" xfId="32"/>
    <cellStyle name="Normal 3 3" xfId="33"/>
    <cellStyle name="Normal 3 4" xfId="34"/>
    <cellStyle name="Normal 4" xfId="35"/>
    <cellStyle name="Normal 4 2" xfId="36"/>
    <cellStyle name="Normal 5" xfId="37"/>
    <cellStyle name="Normal 5 2" xfId="38"/>
    <cellStyle name="Normal 6" xfId="39"/>
    <cellStyle name="Normal 7" xfId="40"/>
    <cellStyle name="Normal 8" xfId="41"/>
    <cellStyle name="Normal 9" xfId="42"/>
    <cellStyle name="Normal_Albania_-__Income_Statement_September_2009" xfId="3"/>
    <cellStyle name="Normal_SHEET" xfId="4"/>
    <cellStyle name="Normale 2" xfId="4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%202019%20%20-ENO%20pa%20presj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op."/>
      <sheetName val="1.Pasqyra e Pozicionit Financia"/>
      <sheetName val="2.1-Pasqyra e Perform. (natyra)"/>
      <sheetName val="3.1Fluksi Indirekte"/>
      <sheetName val="4.1 Ndryshimi i Kapitalit"/>
      <sheetName val="Aktivet"/>
      <sheetName val="Pasivet"/>
      <sheetName val="PASH"/>
      <sheetName val="Fluksi "/>
      <sheetName val="Kapitali"/>
      <sheetName val="AAM "/>
      <sheetName val="Shenimet Spjeguse"/>
      <sheetName val="INFO "/>
    </sheetNames>
    <sheetDataSet>
      <sheetData sheetId="0">
        <row r="3">
          <cell r="F3" t="str">
            <v>ENO-TD shpk</v>
          </cell>
        </row>
      </sheetData>
      <sheetData sheetId="1">
        <row r="1">
          <cell r="B1">
            <v>2019</v>
          </cell>
          <cell r="D1">
            <v>2018</v>
          </cell>
        </row>
        <row r="2">
          <cell r="A2" t="str">
            <v>ENO-TD shpk</v>
          </cell>
        </row>
        <row r="3">
          <cell r="A3" t="str">
            <v>K618095507M</v>
          </cell>
        </row>
      </sheetData>
      <sheetData sheetId="2"/>
      <sheetData sheetId="3"/>
      <sheetData sheetId="4">
        <row r="37">
          <cell r="J37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topLeftCell="A25" workbookViewId="0">
      <selection activeCell="B47" sqref="B47"/>
    </sheetView>
  </sheetViews>
  <sheetFormatPr defaultColWidth="9.140625" defaultRowHeight="15"/>
  <cols>
    <col min="1" max="1" width="68" style="3" customWidth="1"/>
    <col min="2" max="2" width="29.28515625" style="2" customWidth="1"/>
    <col min="3" max="3" width="2.7109375" style="2" customWidth="1"/>
    <col min="4" max="4" width="20.85546875" style="2" customWidth="1"/>
    <col min="5" max="5" width="2.5703125" style="2" customWidth="1"/>
    <col min="6" max="16384" width="9.140625" style="3"/>
  </cols>
  <sheetData>
    <row r="1" spans="1:5">
      <c r="A1" s="1" t="s">
        <v>0</v>
      </c>
      <c r="B1" s="2">
        <v>2019</v>
      </c>
      <c r="D1" s="2">
        <f>+'[2]1.Pasqyra e Pozicionit Financia'!D1</f>
        <v>2018</v>
      </c>
    </row>
    <row r="2" spans="1:5">
      <c r="A2" s="4" t="str">
        <f>+'[2]1.Pasqyra e Pozicionit Financia'!A2</f>
        <v>ENO-TD shpk</v>
      </c>
    </row>
    <row r="3" spans="1:5">
      <c r="A3" s="4" t="str">
        <f>+'[2]1.Pasqyra e Pozicionit Financia'!A3</f>
        <v>K618095507M</v>
      </c>
    </row>
    <row r="4" spans="1:5">
      <c r="A4" s="4" t="s">
        <v>1</v>
      </c>
    </row>
    <row r="5" spans="1:5">
      <c r="A5" s="1" t="s">
        <v>2</v>
      </c>
      <c r="B5" s="3"/>
      <c r="C5" s="3"/>
      <c r="D5" s="3"/>
      <c r="E5" s="3"/>
    </row>
    <row r="6" spans="1:5">
      <c r="A6" s="5"/>
      <c r="B6" s="6" t="s">
        <v>3</v>
      </c>
      <c r="C6" s="6"/>
      <c r="D6" s="6" t="s">
        <v>3</v>
      </c>
      <c r="E6" s="7"/>
    </row>
    <row r="7" spans="1:5">
      <c r="A7" s="5"/>
      <c r="B7" s="6" t="s">
        <v>4</v>
      </c>
      <c r="C7" s="6"/>
      <c r="D7" s="6" t="s">
        <v>5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6</v>
      </c>
      <c r="B9" s="13"/>
      <c r="C9" s="14"/>
      <c r="D9" s="13"/>
      <c r="E9" s="13"/>
    </row>
    <row r="10" spans="1:5">
      <c r="A10" s="15" t="s">
        <v>7</v>
      </c>
      <c r="B10" s="16">
        <v>374361953</v>
      </c>
      <c r="C10" s="17"/>
      <c r="D10" s="16">
        <v>417431544</v>
      </c>
      <c r="E10" s="13"/>
    </row>
    <row r="11" spans="1:5">
      <c r="A11" s="15" t="s">
        <v>8</v>
      </c>
      <c r="B11" s="16"/>
      <c r="C11" s="17"/>
      <c r="D11" s="16"/>
      <c r="E11" s="13"/>
    </row>
    <row r="12" spans="1:5">
      <c r="A12" s="15" t="s">
        <v>9</v>
      </c>
      <c r="B12" s="16"/>
      <c r="C12" s="17"/>
      <c r="D12" s="16"/>
      <c r="E12" s="13"/>
    </row>
    <row r="13" spans="1:5">
      <c r="A13" s="15" t="s">
        <v>10</v>
      </c>
      <c r="B13" s="16"/>
      <c r="C13" s="17"/>
      <c r="D13" s="16"/>
      <c r="E13" s="13"/>
    </row>
    <row r="14" spans="1:5">
      <c r="A14" s="15" t="s">
        <v>11</v>
      </c>
      <c r="B14" s="16"/>
      <c r="C14" s="17"/>
      <c r="D14" s="16"/>
      <c r="E14" s="13"/>
    </row>
    <row r="15" spans="1:5" ht="29.25">
      <c r="A15" s="12" t="s">
        <v>12</v>
      </c>
      <c r="B15" s="16"/>
      <c r="C15" s="17"/>
      <c r="D15" s="16">
        <v>0</v>
      </c>
      <c r="E15" s="13"/>
    </row>
    <row r="16" spans="1:5" ht="29.25">
      <c r="A16" s="12" t="s">
        <v>13</v>
      </c>
      <c r="B16" s="16">
        <v>6475487</v>
      </c>
      <c r="C16" s="17"/>
      <c r="D16" s="16">
        <v>1673330</v>
      </c>
      <c r="E16" s="13"/>
    </row>
    <row r="17" spans="1:5">
      <c r="A17" s="12" t="s">
        <v>14</v>
      </c>
      <c r="B17" s="16"/>
      <c r="C17" s="17"/>
      <c r="D17" s="16">
        <v>0</v>
      </c>
      <c r="E17" s="13"/>
    </row>
    <row r="18" spans="1:5">
      <c r="A18" s="12" t="s">
        <v>15</v>
      </c>
      <c r="B18" s="18"/>
      <c r="C18" s="17"/>
      <c r="D18" s="18"/>
      <c r="E18" s="13"/>
    </row>
    <row r="19" spans="1:5">
      <c r="A19" s="15" t="s">
        <v>15</v>
      </c>
      <c r="B19" s="16">
        <v>-266418419</v>
      </c>
      <c r="C19" s="17"/>
      <c r="D19" s="16">
        <v>-284355169</v>
      </c>
      <c r="E19" s="13"/>
    </row>
    <row r="20" spans="1:5">
      <c r="A20" s="15" t="s">
        <v>16</v>
      </c>
      <c r="B20" s="16"/>
      <c r="C20" s="17"/>
      <c r="D20" s="16">
        <v>0</v>
      </c>
      <c r="E20" s="13"/>
    </row>
    <row r="21" spans="1:5">
      <c r="A21" s="12" t="s">
        <v>17</v>
      </c>
      <c r="B21" s="18"/>
      <c r="C21" s="17"/>
      <c r="D21" s="18"/>
      <c r="E21" s="13"/>
    </row>
    <row r="22" spans="1:5">
      <c r="A22" s="15" t="s">
        <v>18</v>
      </c>
      <c r="B22" s="16">
        <v>-21762726</v>
      </c>
      <c r="C22" s="17"/>
      <c r="D22" s="16">
        <v>-21090200</v>
      </c>
      <c r="E22" s="13"/>
    </row>
    <row r="23" spans="1:5">
      <c r="A23" s="15" t="s">
        <v>19</v>
      </c>
      <c r="B23" s="16">
        <v>-3643725</v>
      </c>
      <c r="C23" s="17"/>
      <c r="D23" s="16">
        <v>-3522456</v>
      </c>
      <c r="E23" s="13"/>
    </row>
    <row r="24" spans="1:5">
      <c r="A24" s="15" t="s">
        <v>20</v>
      </c>
      <c r="B24" s="16"/>
      <c r="C24" s="17"/>
      <c r="D24" s="16">
        <v>0</v>
      </c>
      <c r="E24" s="13"/>
    </row>
    <row r="25" spans="1:5">
      <c r="A25" s="12" t="s">
        <v>21</v>
      </c>
      <c r="B25" s="16"/>
      <c r="C25" s="17"/>
      <c r="D25" s="16">
        <v>0</v>
      </c>
      <c r="E25" s="13"/>
    </row>
    <row r="26" spans="1:5">
      <c r="A26" s="12" t="s">
        <v>22</v>
      </c>
      <c r="B26" s="16">
        <v>-7041890</v>
      </c>
      <c r="C26" s="17"/>
      <c r="D26" s="16">
        <v>-7218776</v>
      </c>
      <c r="E26" s="13"/>
    </row>
    <row r="27" spans="1:5">
      <c r="A27" s="12" t="s">
        <v>23</v>
      </c>
      <c r="B27" s="16">
        <v>-64850636</v>
      </c>
      <c r="C27" s="17"/>
      <c r="D27" s="16">
        <v>-71309123</v>
      </c>
      <c r="E27" s="13"/>
    </row>
    <row r="28" spans="1:5">
      <c r="A28" s="12" t="s">
        <v>24</v>
      </c>
      <c r="B28" s="18"/>
      <c r="C28" s="17"/>
      <c r="D28" s="18"/>
      <c r="E28" s="13"/>
    </row>
    <row r="29" spans="1:5" ht="15" customHeight="1">
      <c r="A29" s="15" t="s">
        <v>25</v>
      </c>
      <c r="B29" s="16"/>
      <c r="C29" s="17"/>
      <c r="D29" s="16"/>
      <c r="E29" s="13"/>
    </row>
    <row r="30" spans="1:5" ht="15" customHeight="1">
      <c r="A30" s="15" t="s">
        <v>26</v>
      </c>
      <c r="B30" s="16"/>
      <c r="C30" s="17"/>
      <c r="D30" s="16"/>
      <c r="E30" s="13"/>
    </row>
    <row r="31" spans="1:5" ht="15" customHeight="1">
      <c r="A31" s="15" t="s">
        <v>27</v>
      </c>
      <c r="B31" s="16">
        <v>3978001</v>
      </c>
      <c r="C31" s="17"/>
      <c r="D31" s="16">
        <v>0</v>
      </c>
      <c r="E31" s="13"/>
    </row>
    <row r="32" spans="1:5" ht="15" customHeight="1">
      <c r="A32" s="15" t="s">
        <v>28</v>
      </c>
      <c r="B32" s="16"/>
      <c r="C32" s="17"/>
      <c r="D32" s="16"/>
      <c r="E32" s="13"/>
    </row>
    <row r="33" spans="1:5" ht="15" customHeight="1">
      <c r="A33" s="15" t="s">
        <v>29</v>
      </c>
      <c r="B33" s="16">
        <v>4128919</v>
      </c>
      <c r="C33" s="17"/>
      <c r="D33" s="16">
        <v>3447923</v>
      </c>
      <c r="E33" s="13"/>
    </row>
    <row r="34" spans="1:5" ht="15" customHeight="1">
      <c r="A34" s="15" t="s">
        <v>30</v>
      </c>
      <c r="B34" s="16"/>
      <c r="C34" s="17"/>
      <c r="D34" s="16"/>
      <c r="E34" s="13"/>
    </row>
    <row r="35" spans="1:5" ht="29.25">
      <c r="A35" s="12" t="s">
        <v>31</v>
      </c>
      <c r="B35" s="16"/>
      <c r="C35" s="17"/>
      <c r="D35" s="16">
        <v>0</v>
      </c>
      <c r="E35" s="13"/>
    </row>
    <row r="36" spans="1:5">
      <c r="A36" s="12" t="s">
        <v>32</v>
      </c>
      <c r="B36" s="18"/>
      <c r="C36" s="19"/>
      <c r="D36" s="18"/>
      <c r="E36" s="13"/>
    </row>
    <row r="37" spans="1:5">
      <c r="A37" s="15" t="s">
        <v>33</v>
      </c>
      <c r="B37" s="16">
        <v>-3140416</v>
      </c>
      <c r="C37" s="17"/>
      <c r="D37" s="16">
        <v>-3009124</v>
      </c>
      <c r="E37" s="13"/>
    </row>
    <row r="38" spans="1:5" ht="30">
      <c r="A38" s="15" t="s">
        <v>34</v>
      </c>
      <c r="B38" s="16"/>
      <c r="C38" s="17"/>
      <c r="D38" s="16"/>
      <c r="E38" s="13"/>
    </row>
    <row r="39" spans="1:5">
      <c r="A39" s="15" t="s">
        <v>35</v>
      </c>
      <c r="B39" s="16"/>
      <c r="C39" s="17"/>
      <c r="D39" s="16">
        <v>5052240</v>
      </c>
      <c r="E39" s="13"/>
    </row>
    <row r="40" spans="1:5">
      <c r="A40" s="12" t="s">
        <v>36</v>
      </c>
      <c r="B40" s="16"/>
      <c r="C40" s="17"/>
      <c r="D40" s="16">
        <v>0</v>
      </c>
      <c r="E40" s="13"/>
    </row>
    <row r="41" spans="1:5">
      <c r="A41" s="20" t="s">
        <v>37</v>
      </c>
      <c r="B41" s="16"/>
      <c r="C41" s="17"/>
      <c r="D41" s="16"/>
      <c r="E41" s="13"/>
    </row>
    <row r="42" spans="1:5">
      <c r="A42" s="12" t="s">
        <v>38</v>
      </c>
      <c r="B42" s="51">
        <v>22086548</v>
      </c>
      <c r="C42" s="22"/>
      <c r="D42" s="21">
        <f>SUM(D9:D41)</f>
        <v>37100189</v>
      </c>
      <c r="E42" s="23"/>
    </row>
    <row r="43" spans="1:5">
      <c r="A43" s="12" t="s">
        <v>39</v>
      </c>
      <c r="B43" s="22"/>
      <c r="C43" s="22"/>
      <c r="D43" s="22"/>
      <c r="E43" s="23"/>
    </row>
    <row r="44" spans="1:5">
      <c r="A44" s="15" t="s">
        <v>40</v>
      </c>
      <c r="B44" s="16">
        <v>-3422191</v>
      </c>
      <c r="C44" s="17"/>
      <c r="D44" s="16">
        <v>-6095864</v>
      </c>
      <c r="E44" s="13"/>
    </row>
    <row r="45" spans="1:5">
      <c r="A45" s="15" t="s">
        <v>41</v>
      </c>
      <c r="B45" s="16"/>
      <c r="C45" s="17"/>
      <c r="D45" s="16"/>
      <c r="E45" s="13"/>
    </row>
    <row r="46" spans="1:5">
      <c r="A46" s="15" t="s">
        <v>42</v>
      </c>
      <c r="B46" s="16"/>
      <c r="C46" s="17"/>
      <c r="D46" s="16"/>
      <c r="E46" s="13"/>
    </row>
    <row r="47" spans="1:5">
      <c r="A47" s="12" t="s">
        <v>43</v>
      </c>
      <c r="B47" s="24">
        <v>18664357</v>
      </c>
      <c r="C47" s="25"/>
      <c r="D47" s="24">
        <f>SUM(D42:D46)</f>
        <v>31004325</v>
      </c>
      <c r="E47" s="23"/>
    </row>
    <row r="48" spans="1:5" ht="15.75" thickBot="1">
      <c r="A48" s="26"/>
      <c r="B48" s="27"/>
      <c r="C48" s="27"/>
      <c r="D48" s="27"/>
      <c r="E48" s="28"/>
    </row>
    <row r="49" spans="1:5" ht="15.75" thickTop="1">
      <c r="A49" s="29" t="s">
        <v>44</v>
      </c>
      <c r="B49" s="30"/>
      <c r="C49" s="30"/>
      <c r="D49" s="30"/>
      <c r="E49" s="28"/>
    </row>
    <row r="50" spans="1:5">
      <c r="A50" s="15" t="s">
        <v>45</v>
      </c>
      <c r="B50" s="31"/>
      <c r="C50" s="30"/>
      <c r="D50" s="31"/>
      <c r="E50" s="13"/>
    </row>
    <row r="51" spans="1:5">
      <c r="A51" s="15" t="s">
        <v>46</v>
      </c>
      <c r="B51" s="31"/>
      <c r="C51" s="30"/>
      <c r="D51" s="31"/>
      <c r="E51" s="13"/>
    </row>
    <row r="52" spans="1:5" ht="30">
      <c r="A52" s="15" t="s">
        <v>47</v>
      </c>
      <c r="B52" s="31"/>
      <c r="C52" s="30"/>
      <c r="D52" s="31"/>
      <c r="E52" s="11"/>
    </row>
    <row r="53" spans="1:5" ht="15" customHeight="1">
      <c r="A53" s="15" t="s">
        <v>48</v>
      </c>
      <c r="B53" s="31"/>
      <c r="C53" s="30"/>
      <c r="D53" s="31"/>
      <c r="E53" s="32"/>
    </row>
    <row r="54" spans="1:5">
      <c r="A54" s="33" t="s">
        <v>49</v>
      </c>
      <c r="B54" s="31"/>
      <c r="C54" s="30"/>
      <c r="D54" s="31"/>
      <c r="E54" s="34"/>
    </row>
    <row r="55" spans="1:5">
      <c r="A55" s="29" t="s">
        <v>50</v>
      </c>
      <c r="B55" s="35">
        <v>0</v>
      </c>
      <c r="C55" s="36"/>
      <c r="D55" s="35">
        <f>SUM(D50:D54)</f>
        <v>0</v>
      </c>
      <c r="E55" s="32"/>
    </row>
    <row r="56" spans="1:5">
      <c r="A56" s="37"/>
      <c r="B56" s="38"/>
      <c r="C56" s="17"/>
      <c r="D56" s="38"/>
      <c r="E56" s="32"/>
    </row>
    <row r="57" spans="1:5" ht="15.75" thickBot="1">
      <c r="A57" s="29" t="s">
        <v>51</v>
      </c>
      <c r="B57" s="39">
        <v>18664357</v>
      </c>
      <c r="C57" s="25"/>
      <c r="D57" s="39">
        <f>D47+D55</f>
        <v>31004325</v>
      </c>
      <c r="E57" s="32"/>
    </row>
    <row r="58" spans="1:5" ht="15.75" thickTop="1">
      <c r="A58" s="37"/>
      <c r="B58" s="40"/>
      <c r="C58" s="41"/>
      <c r="D58" s="40"/>
      <c r="E58" s="32"/>
    </row>
    <row r="59" spans="1:5">
      <c r="A59" s="42" t="s">
        <v>52</v>
      </c>
      <c r="B59" s="40"/>
      <c r="C59" s="41"/>
      <c r="D59" s="40"/>
      <c r="E59" s="43"/>
    </row>
    <row r="60" spans="1:5">
      <c r="A60" s="37" t="s">
        <v>53</v>
      </c>
      <c r="B60" s="44"/>
      <c r="C60" s="13"/>
      <c r="D60" s="44"/>
      <c r="E60" s="43"/>
    </row>
    <row r="61" spans="1:5">
      <c r="A61" s="37" t="s">
        <v>54</v>
      </c>
      <c r="B61" s="44"/>
      <c r="C61" s="13"/>
      <c r="D61" s="44"/>
      <c r="E61" s="43"/>
    </row>
    <row r="62" spans="1:5">
      <c r="A62" s="45"/>
      <c r="B62" s="46"/>
      <c r="C62" s="46"/>
      <c r="D62" s="46"/>
      <c r="E62" s="43"/>
    </row>
    <row r="63" spans="1:5">
      <c r="A63" s="45"/>
      <c r="B63" s="46"/>
      <c r="C63" s="46"/>
      <c r="D63" s="46"/>
      <c r="E63" s="43"/>
    </row>
    <row r="64" spans="1:5">
      <c r="A64" s="47" t="s">
        <v>55</v>
      </c>
      <c r="B64" s="46"/>
      <c r="C64" s="46"/>
      <c r="D64" s="46"/>
      <c r="E64" s="43"/>
    </row>
    <row r="65" spans="1:5">
      <c r="A65" s="48"/>
      <c r="B65" s="49"/>
      <c r="C65" s="49"/>
      <c r="D65" s="49"/>
      <c r="E65" s="50"/>
    </row>
  </sheetData>
  <pageMargins left="0.26" right="0.23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GERMAN</cp:lastModifiedBy>
  <dcterms:created xsi:type="dcterms:W3CDTF">2020-08-02T20:58:00Z</dcterms:created>
  <dcterms:modified xsi:type="dcterms:W3CDTF">2020-08-04T09:59:42Z</dcterms:modified>
</cp:coreProperties>
</file>