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" hidden="1">[1]PRODUKTE!#REF!</definedName>
    <definedName name="aaaa" hidden="1">[1]PRODUKTE!#REF!</definedName>
  </definedNames>
  <calcPr calcId="125725"/>
</workbook>
</file>

<file path=xl/calcChain.xml><?xml version="1.0" encoding="utf-8"?>
<calcChain xmlns="http://schemas.openxmlformats.org/spreadsheetml/2006/main">
  <c r="B57" i="1"/>
  <c r="B55"/>
  <c r="B42"/>
  <c r="B47" s="1"/>
  <c r="A3"/>
  <c r="A2"/>
  <c r="D1"/>
  <c r="B1"/>
</calcChain>
</file>

<file path=xl/sharedStrings.xml><?xml version="1.0" encoding="utf-8"?>
<sst xmlns="http://schemas.openxmlformats.org/spreadsheetml/2006/main" count="58" uniqueCount="56">
  <si>
    <t>Pasqyrat financiare te vitit</t>
  </si>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</sst>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-* #,##0.00_L_e_k_-;\-* #,##0.00_L_e_k_-;_-* &quot;-&quot;??_L_e_k_-;_-@_-"/>
    <numFmt numFmtId="165" formatCode="_-* #,##0_L_e_k_-;\-* #,##0_L_e_k_-;_-* &quot;-&quot;??_L_e_k_-;_-@_-"/>
    <numFmt numFmtId="166" formatCode="_(* #,##0_);_(* \(#,##0\);_(* &quot;-&quot;??_);_(@_)"/>
    <numFmt numFmtId="167" formatCode="_-* #,##0.00\ _€_-;\-* #,##0.00\ _€_-;_-* &quot;-&quot;??\ _€_-;_-@_-"/>
    <numFmt numFmtId="168" formatCode="_-* #,##0.00_-;\-* #,##0.00_-;_-* &quot;-&quot;??_-;_-@_-"/>
    <numFmt numFmtId="169" formatCode="_ * #,##0.00_)_€_ ;_ * \(#,##0.00\)_€_ ;_ * &quot;-&quot;??_)_€_ ;_ @_ 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0"/>
      <name val="Arial"/>
      <family val="2"/>
    </font>
    <font>
      <sz val="8"/>
      <name val="Times New Roman"/>
      <family val="1"/>
    </font>
    <font>
      <sz val="11"/>
      <name val="Times New Roman"/>
      <family val="1"/>
    </font>
    <font>
      <sz val="10"/>
      <name val="MS Sans Serif"/>
      <family val="2"/>
    </font>
    <font>
      <b/>
      <sz val="9"/>
      <color indexed="8"/>
      <name val="Times New Roman"/>
      <family val="1"/>
    </font>
    <font>
      <sz val="10"/>
      <color indexed="8"/>
      <name val="Arial"/>
      <family val="2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15" fillId="0" borderId="0"/>
    <xf numFmtId="0" fontId="19" fillId="0" borderId="0"/>
    <xf numFmtId="0" fontId="15" fillId="0" borderId="0"/>
    <xf numFmtId="167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2" fillId="0" borderId="0"/>
    <xf numFmtId="0" fontId="24" fillId="0" borderId="0">
      <alignment vertical="top"/>
    </xf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  <xf numFmtId="0" fontId="19" fillId="0" borderId="0"/>
    <xf numFmtId="0" fontId="19" fillId="0" borderId="0"/>
  </cellStyleXfs>
  <cellXfs count="65">
    <xf numFmtId="0" fontId="0" fillId="0" borderId="0" xfId="0"/>
    <xf numFmtId="0" fontId="3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6" fillId="0" borderId="0" xfId="0" applyFont="1"/>
    <xf numFmtId="165" fontId="5" fillId="0" borderId="0" xfId="1" applyNumberFormat="1" applyFont="1" applyFill="1" applyBorder="1" applyAlignment="1" applyProtection="1">
      <alignment horizontal="center"/>
    </xf>
    <xf numFmtId="165" fontId="5" fillId="0" borderId="0" xfId="1" applyNumberFormat="1" applyFont="1" applyFill="1" applyBorder="1" applyAlignment="1" applyProtection="1"/>
    <xf numFmtId="0" fontId="8" fillId="0" borderId="0" xfId="0" applyFont="1" applyAlignment="1"/>
    <xf numFmtId="165" fontId="9" fillId="0" borderId="0" xfId="1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65" fontId="8" fillId="0" borderId="0" xfId="1" applyNumberFormat="1" applyFont="1"/>
    <xf numFmtId="0" fontId="8" fillId="0" borderId="0" xfId="0" applyFont="1" applyBorder="1"/>
    <xf numFmtId="0" fontId="8" fillId="0" borderId="0" xfId="0" applyFont="1"/>
    <xf numFmtId="0" fontId="8" fillId="0" borderId="0" xfId="0" applyFont="1" applyFill="1"/>
    <xf numFmtId="0" fontId="11" fillId="0" borderId="0" xfId="0" applyNumberFormat="1" applyFont="1" applyFill="1" applyBorder="1" applyAlignment="1" applyProtection="1">
      <alignment wrapText="1"/>
    </xf>
    <xf numFmtId="165" fontId="5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37" fontId="5" fillId="0" borderId="0" xfId="1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left" wrapText="1" indent="2"/>
    </xf>
    <xf numFmtId="165" fontId="5" fillId="2" borderId="0" xfId="1" applyNumberFormat="1" applyFont="1" applyFill="1" applyBorder="1" applyAlignment="1" applyProtection="1">
      <alignment horizontal="right" wrapText="1"/>
    </xf>
    <xf numFmtId="165" fontId="8" fillId="0" borderId="0" xfId="1" applyNumberFormat="1" applyFont="1" applyBorder="1" applyAlignment="1">
      <alignment horizontal="right"/>
    </xf>
    <xf numFmtId="165" fontId="8" fillId="0" borderId="0" xfId="1" applyNumberFormat="1" applyFont="1" applyFill="1" applyBorder="1" applyAlignment="1">
      <alignment horizontal="right"/>
    </xf>
    <xf numFmtId="0" fontId="11" fillId="3" borderId="0" xfId="0" applyNumberFormat="1" applyFont="1" applyFill="1" applyBorder="1" applyAlignment="1" applyProtection="1">
      <alignment wrapText="1"/>
    </xf>
    <xf numFmtId="165" fontId="3" fillId="0" borderId="1" xfId="1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165" fontId="3" fillId="0" borderId="1" xfId="1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 applyProtection="1">
      <alignment wrapText="1"/>
    </xf>
    <xf numFmtId="165" fontId="8" fillId="0" borderId="2" xfId="1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165" fontId="14" fillId="0" borderId="0" xfId="1" applyNumberFormat="1" applyFont="1" applyFill="1" applyBorder="1" applyAlignment="1" applyProtection="1">
      <alignment horizontal="right" wrapText="1"/>
    </xf>
    <xf numFmtId="165" fontId="14" fillId="2" borderId="0" xfId="1" applyNumberFormat="1" applyFont="1" applyFill="1" applyBorder="1" applyAlignment="1" applyProtection="1">
      <alignment horizontal="right" wrapText="1"/>
    </xf>
    <xf numFmtId="0" fontId="16" fillId="0" borderId="0" xfId="3" applyFont="1" applyFill="1" applyAlignment="1">
      <alignment horizontal="center"/>
    </xf>
    <xf numFmtId="0" fontId="12" fillId="3" borderId="0" xfId="0" applyNumberFormat="1" applyFont="1" applyFill="1" applyBorder="1" applyAlignment="1" applyProtection="1">
      <alignment horizontal="left" wrapText="1" indent="2"/>
    </xf>
    <xf numFmtId="166" fontId="5" fillId="0" borderId="0" xfId="1" applyNumberFormat="1" applyFont="1" applyFill="1" applyBorder="1" applyAlignment="1" applyProtection="1"/>
    <xf numFmtId="165" fontId="9" fillId="0" borderId="1" xfId="1" applyNumberFormat="1" applyFont="1" applyBorder="1" applyAlignment="1">
      <alignment horizontal="right" vertical="center"/>
    </xf>
    <xf numFmtId="165" fontId="9" fillId="0" borderId="0" xfId="1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165" fontId="8" fillId="0" borderId="0" xfId="1" applyNumberFormat="1" applyFont="1" applyAlignment="1">
      <alignment horizontal="right"/>
    </xf>
    <xf numFmtId="165" fontId="3" fillId="0" borderId="2" xfId="1" applyNumberFormat="1" applyFont="1" applyFill="1" applyBorder="1" applyAlignment="1">
      <alignment horizontal="right"/>
    </xf>
    <xf numFmtId="37" fontId="8" fillId="0" borderId="0" xfId="2" applyNumberFormat="1" applyFont="1" applyBorder="1" applyAlignment="1">
      <alignment horizontal="right"/>
    </xf>
    <xf numFmtId="37" fontId="8" fillId="0" borderId="0" xfId="2" applyNumberFormat="1" applyFont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165" fontId="17" fillId="0" borderId="0" xfId="1" applyNumberFormat="1" applyFont="1" applyAlignment="1">
      <alignment horizontal="right"/>
    </xf>
    <xf numFmtId="37" fontId="17" fillId="0" borderId="0" xfId="2" applyNumberFormat="1" applyFont="1" applyBorder="1" applyAlignment="1">
      <alignment horizontal="right"/>
    </xf>
    <xf numFmtId="37" fontId="17" fillId="0" borderId="0" xfId="2" applyNumberFormat="1" applyFont="1" applyAlignment="1">
      <alignment horizontal="right"/>
    </xf>
    <xf numFmtId="0" fontId="16" fillId="0" borderId="0" xfId="3" applyFont="1" applyFill="1" applyAlignment="1">
      <alignment horizontal="center" vertical="center"/>
    </xf>
    <xf numFmtId="165" fontId="17" fillId="2" borderId="0" xfId="1" applyNumberFormat="1" applyFont="1" applyFill="1" applyBorder="1" applyAlignment="1" applyProtection="1">
      <alignment horizontal="right" wrapText="1"/>
    </xf>
    <xf numFmtId="37" fontId="17" fillId="0" borderId="0" xfId="1" applyNumberFormat="1" applyFont="1" applyFill="1" applyBorder="1" applyAlignment="1" applyProtection="1">
      <alignment horizontal="right" wrapText="1"/>
    </xf>
    <xf numFmtId="37" fontId="17" fillId="2" borderId="0" xfId="1" applyNumberFormat="1" applyFont="1" applyFill="1" applyBorder="1" applyAlignment="1" applyProtection="1">
      <alignment horizontal="right" wrapText="1"/>
    </xf>
    <xf numFmtId="0" fontId="16" fillId="0" borderId="0" xfId="3" applyFont="1" applyAlignment="1">
      <alignment vertical="center"/>
    </xf>
    <xf numFmtId="165" fontId="18" fillId="0" borderId="0" xfId="1" applyNumberFormat="1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20" fillId="0" borderId="0" xfId="4" applyNumberFormat="1" applyFont="1" applyFill="1" applyBorder="1" applyAlignment="1">
      <alignment vertical="center"/>
    </xf>
    <xf numFmtId="0" fontId="21" fillId="0" borderId="0" xfId="5" applyFont="1"/>
    <xf numFmtId="165" fontId="17" fillId="0" borderId="0" xfId="1" applyNumberFormat="1" applyFont="1" applyAlignment="1">
      <alignment horizontal="center"/>
    </xf>
    <xf numFmtId="0" fontId="17" fillId="0" borderId="0" xfId="5" applyFont="1" applyAlignment="1">
      <alignment horizontal="center"/>
    </xf>
    <xf numFmtId="0" fontId="21" fillId="0" borderId="0" xfId="5" applyFont="1" applyFill="1" applyAlignment="1">
      <alignment horizontal="center"/>
    </xf>
    <xf numFmtId="165" fontId="17" fillId="0" borderId="0" xfId="1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>
      <alignment horizontal="center"/>
    </xf>
  </cellXfs>
  <cellStyles count="44">
    <cellStyle name="Comma" xfId="1" builtinId="3"/>
    <cellStyle name="Comma 2" xfId="6"/>
    <cellStyle name="Comma 2 2" xfId="7"/>
    <cellStyle name="Comma 2 3" xfId="8"/>
    <cellStyle name="Comma 2 4" xfId="9"/>
    <cellStyle name="Comma 2 5" xfId="10"/>
    <cellStyle name="Comma 2 6" xfId="11"/>
    <cellStyle name="Comma 3" xfId="12"/>
    <cellStyle name="Comma 3 2" xfId="13"/>
    <cellStyle name="Comma 3 3" xfId="14"/>
    <cellStyle name="Comma 4" xfId="15"/>
    <cellStyle name="Comma 4 2" xfId="16"/>
    <cellStyle name="Comma 4 3" xfId="17"/>
    <cellStyle name="Comma 482 2" xfId="18"/>
    <cellStyle name="Comma 5" xfId="19"/>
    <cellStyle name="Comma 5 2" xfId="20"/>
    <cellStyle name="Comma 6" xfId="21"/>
    <cellStyle name="Comma 7" xfId="22"/>
    <cellStyle name="Comma 8" xfId="23"/>
    <cellStyle name="Comma 9" xfId="24"/>
    <cellStyle name="Migliaia 2" xfId="25"/>
    <cellStyle name="Migliaia 2 2" xfId="26"/>
    <cellStyle name="Normal" xfId="0" builtinId="0"/>
    <cellStyle name="Normal 2" xfId="27"/>
    <cellStyle name="Normal 2 2" xfId="28"/>
    <cellStyle name="Normal 2 3" xfId="29"/>
    <cellStyle name="Normal 2 4" xfId="30"/>
    <cellStyle name="Normal 2 5" xfId="31"/>
    <cellStyle name="Normal 21 2" xfId="2"/>
    <cellStyle name="Normal 3" xfId="5"/>
    <cellStyle name="Normal 3 2" xfId="32"/>
    <cellStyle name="Normal 3 3" xfId="33"/>
    <cellStyle name="Normal 3 4" xfId="34"/>
    <cellStyle name="Normal 4" xfId="35"/>
    <cellStyle name="Normal 4 2" xfId="36"/>
    <cellStyle name="Normal 5" xfId="37"/>
    <cellStyle name="Normal 5 2" xfId="38"/>
    <cellStyle name="Normal 6" xfId="39"/>
    <cellStyle name="Normal 7" xfId="40"/>
    <cellStyle name="Normal 8" xfId="41"/>
    <cellStyle name="Normal 9" xfId="42"/>
    <cellStyle name="Normal_Albania_-__Income_Statement_September_2009" xfId="3"/>
    <cellStyle name="Normal_SHEET" xfId="4"/>
    <cellStyle name="Normale 2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21%20-ENO%20TD%20QKB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1.Pasqyra e Pozicionit Financia"/>
      <sheetName val="2.1-Pasqyra e Perform. (natyra)"/>
      <sheetName val="3.1Fluksi Indirekte"/>
      <sheetName val="4.1 Ndryshimi i Kapitalit"/>
      <sheetName val="Aktivet"/>
      <sheetName val="Pasivet"/>
      <sheetName val="PASH"/>
      <sheetName val="Fluksi "/>
      <sheetName val="Kapitali"/>
      <sheetName val="AAM "/>
      <sheetName val="Shenimet Spjeguse"/>
      <sheetName val="INFO "/>
    </sheetNames>
    <sheetDataSet>
      <sheetData sheetId="0">
        <row r="3">
          <cell r="F3" t="str">
            <v>ENO-TD shpk</v>
          </cell>
        </row>
      </sheetData>
      <sheetData sheetId="1">
        <row r="1">
          <cell r="B1">
            <v>2021</v>
          </cell>
          <cell r="D1">
            <v>2020</v>
          </cell>
        </row>
        <row r="2">
          <cell r="A2" t="str">
            <v>ENO-TD shpk</v>
          </cell>
        </row>
        <row r="3">
          <cell r="A3" t="str">
            <v>K618095507M</v>
          </cell>
        </row>
      </sheetData>
      <sheetData sheetId="2"/>
      <sheetData sheetId="3"/>
      <sheetData sheetId="4">
        <row r="37">
          <cell r="J37">
            <v>0</v>
          </cell>
        </row>
      </sheetData>
      <sheetData sheetId="5">
        <row r="28">
          <cell r="G28">
            <v>0</v>
          </cell>
        </row>
      </sheetData>
      <sheetData sheetId="6">
        <row r="7">
          <cell r="G7">
            <v>0</v>
          </cell>
        </row>
      </sheetData>
      <sheetData sheetId="7"/>
      <sheetData sheetId="8"/>
      <sheetData sheetId="9">
        <row r="8">
          <cell r="K8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2"/>
  <sheetViews>
    <sheetView tabSelected="1" topLeftCell="A40" workbookViewId="0">
      <selection activeCell="H61" sqref="H61"/>
    </sheetView>
  </sheetViews>
  <sheetFormatPr defaultRowHeight="15"/>
  <cols>
    <col min="1" max="1" width="64.28515625" style="4" customWidth="1"/>
    <col min="2" max="2" width="18.140625" style="6" customWidth="1"/>
    <col min="3" max="3" width="2.7109375" style="3" customWidth="1"/>
    <col min="4" max="4" width="18.7109375" style="3" customWidth="1"/>
    <col min="5" max="5" width="2.5703125" style="3" customWidth="1"/>
    <col min="6" max="16384" width="9.140625" style="4"/>
  </cols>
  <sheetData>
    <row r="1" spans="1:5">
      <c r="A1" s="1" t="s">
        <v>0</v>
      </c>
      <c r="B1" s="2">
        <f>+'[2]1.Pasqyra e Pozicionit Financia'!B1</f>
        <v>2021</v>
      </c>
      <c r="C1" s="2"/>
      <c r="D1" s="2">
        <f>+'[2]1.Pasqyra e Pozicionit Financia'!D1</f>
        <v>2020</v>
      </c>
    </row>
    <row r="2" spans="1:5">
      <c r="A2" s="5" t="str">
        <f>+'[2]1.Pasqyra e Pozicionit Financia'!A2</f>
        <v>ENO-TD shpk</v>
      </c>
    </row>
    <row r="3" spans="1:5">
      <c r="A3" s="5" t="str">
        <f>+'[2]1.Pasqyra e Pozicionit Financia'!A3</f>
        <v>K618095507M</v>
      </c>
    </row>
    <row r="4" spans="1:5">
      <c r="A4" s="5" t="s">
        <v>1</v>
      </c>
    </row>
    <row r="5" spans="1:5">
      <c r="A5" s="1" t="s">
        <v>2</v>
      </c>
      <c r="B5" s="7"/>
      <c r="C5" s="4"/>
      <c r="D5" s="4"/>
      <c r="E5" s="4"/>
    </row>
    <row r="6" spans="1:5">
      <c r="A6" s="8"/>
      <c r="B6" s="9" t="s">
        <v>3</v>
      </c>
      <c r="C6" s="10"/>
      <c r="D6" s="10" t="s">
        <v>3</v>
      </c>
      <c r="E6" s="11"/>
    </row>
    <row r="7" spans="1:5">
      <c r="A7" s="8"/>
      <c r="B7" s="9" t="s">
        <v>4</v>
      </c>
      <c r="C7" s="10"/>
      <c r="D7" s="10" t="s">
        <v>5</v>
      </c>
      <c r="E7" s="11"/>
    </row>
    <row r="8" spans="1:5">
      <c r="A8" s="12"/>
      <c r="B8" s="13"/>
      <c r="C8" s="14"/>
      <c r="D8" s="15"/>
      <c r="E8" s="16"/>
    </row>
    <row r="9" spans="1:5">
      <c r="A9" s="17" t="s">
        <v>6</v>
      </c>
      <c r="B9" s="18"/>
      <c r="C9" s="19"/>
      <c r="D9" s="20"/>
      <c r="E9" s="20"/>
    </row>
    <row r="10" spans="1:5">
      <c r="A10" s="21" t="s">
        <v>7</v>
      </c>
      <c r="B10" s="22">
        <v>433274088</v>
      </c>
      <c r="C10" s="23"/>
      <c r="D10" s="22">
        <v>289235245</v>
      </c>
      <c r="E10" s="20"/>
    </row>
    <row r="11" spans="1:5">
      <c r="A11" s="21" t="s">
        <v>8</v>
      </c>
      <c r="B11" s="22"/>
      <c r="C11" s="23"/>
      <c r="D11" s="22"/>
      <c r="E11" s="20"/>
    </row>
    <row r="12" spans="1:5">
      <c r="A12" s="21" t="s">
        <v>9</v>
      </c>
      <c r="B12" s="22"/>
      <c r="C12" s="23"/>
      <c r="D12" s="22"/>
      <c r="E12" s="20"/>
    </row>
    <row r="13" spans="1:5">
      <c r="A13" s="21" t="s">
        <v>10</v>
      </c>
      <c r="B13" s="22"/>
      <c r="C13" s="23"/>
      <c r="D13" s="22"/>
      <c r="E13" s="20"/>
    </row>
    <row r="14" spans="1:5">
      <c r="A14" s="21" t="s">
        <v>11</v>
      </c>
      <c r="B14" s="22"/>
      <c r="C14" s="23"/>
      <c r="D14" s="22"/>
      <c r="E14" s="20"/>
    </row>
    <row r="15" spans="1:5" ht="29.25">
      <c r="A15" s="17" t="s">
        <v>12</v>
      </c>
      <c r="B15" s="22">
        <v>0</v>
      </c>
      <c r="C15" s="23"/>
      <c r="D15" s="22">
        <v>0</v>
      </c>
      <c r="E15" s="20"/>
    </row>
    <row r="16" spans="1:5" ht="29.25">
      <c r="A16" s="17" t="s">
        <v>13</v>
      </c>
      <c r="B16" s="22">
        <v>1241195</v>
      </c>
      <c r="C16" s="23"/>
      <c r="D16" s="22">
        <v>8351181</v>
      </c>
      <c r="E16" s="20"/>
    </row>
    <row r="17" spans="1:5">
      <c r="A17" s="17" t="s">
        <v>14</v>
      </c>
      <c r="B17" s="22">
        <v>6609000</v>
      </c>
      <c r="C17" s="23"/>
      <c r="D17" s="22">
        <v>5875447</v>
      </c>
      <c r="E17" s="20"/>
    </row>
    <row r="18" spans="1:5">
      <c r="A18" s="17" t="s">
        <v>15</v>
      </c>
      <c r="B18" s="18"/>
      <c r="C18" s="23"/>
      <c r="D18" s="18"/>
      <c r="E18" s="20"/>
    </row>
    <row r="19" spans="1:5">
      <c r="A19" s="21" t="s">
        <v>15</v>
      </c>
      <c r="B19" s="22">
        <v>-348315599</v>
      </c>
      <c r="C19" s="23"/>
      <c r="D19" s="22">
        <v>-231037619</v>
      </c>
      <c r="E19" s="20"/>
    </row>
    <row r="20" spans="1:5">
      <c r="A20" s="21" t="s">
        <v>16</v>
      </c>
      <c r="B20" s="22">
        <v>0</v>
      </c>
      <c r="C20" s="23"/>
      <c r="D20" s="22">
        <v>0</v>
      </c>
      <c r="E20" s="20"/>
    </row>
    <row r="21" spans="1:5">
      <c r="A21" s="17" t="s">
        <v>17</v>
      </c>
      <c r="B21" s="18"/>
      <c r="C21" s="23"/>
      <c r="D21" s="18"/>
      <c r="E21" s="20"/>
    </row>
    <row r="22" spans="1:5">
      <c r="A22" s="21" t="s">
        <v>18</v>
      </c>
      <c r="B22" s="22">
        <v>-23224942</v>
      </c>
      <c r="C22" s="23"/>
      <c r="D22" s="22">
        <v>-20773156</v>
      </c>
      <c r="E22" s="20"/>
    </row>
    <row r="23" spans="1:5">
      <c r="A23" s="21" t="s">
        <v>19</v>
      </c>
      <c r="B23" s="22">
        <v>-3900566</v>
      </c>
      <c r="C23" s="23"/>
      <c r="D23" s="22">
        <v>-3428281</v>
      </c>
      <c r="E23" s="20"/>
    </row>
    <row r="24" spans="1:5">
      <c r="A24" s="21" t="s">
        <v>20</v>
      </c>
      <c r="B24" s="22">
        <v>0</v>
      </c>
      <c r="C24" s="23"/>
      <c r="D24" s="22">
        <v>0</v>
      </c>
      <c r="E24" s="20"/>
    </row>
    <row r="25" spans="1:5">
      <c r="A25" s="17" t="s">
        <v>21</v>
      </c>
      <c r="B25" s="22">
        <v>0</v>
      </c>
      <c r="C25" s="23"/>
      <c r="D25" s="22">
        <v>0</v>
      </c>
      <c r="E25" s="20"/>
    </row>
    <row r="26" spans="1:5">
      <c r="A26" s="17" t="s">
        <v>22</v>
      </c>
      <c r="B26" s="22">
        <v>-7765641</v>
      </c>
      <c r="C26" s="23"/>
      <c r="D26" s="22">
        <v>-7185638</v>
      </c>
      <c r="E26" s="20"/>
    </row>
    <row r="27" spans="1:5">
      <c r="A27" s="17" t="s">
        <v>23</v>
      </c>
      <c r="B27" s="22">
        <v>-33654092</v>
      </c>
      <c r="C27" s="23"/>
      <c r="D27" s="22">
        <v>-30974853</v>
      </c>
      <c r="E27" s="20"/>
    </row>
    <row r="28" spans="1:5">
      <c r="A28" s="17" t="s">
        <v>24</v>
      </c>
      <c r="B28" s="18"/>
      <c r="C28" s="23"/>
      <c r="D28" s="18"/>
      <c r="E28" s="20"/>
    </row>
    <row r="29" spans="1:5" ht="15" customHeight="1">
      <c r="A29" s="21" t="s">
        <v>25</v>
      </c>
      <c r="B29" s="22">
        <v>0</v>
      </c>
      <c r="C29" s="23"/>
      <c r="D29" s="22">
        <v>0</v>
      </c>
      <c r="E29" s="20"/>
    </row>
    <row r="30" spans="1:5" ht="15" customHeight="1">
      <c r="A30" s="21" t="s">
        <v>26</v>
      </c>
      <c r="B30" s="22"/>
      <c r="C30" s="23"/>
      <c r="D30" s="22"/>
      <c r="E30" s="20"/>
    </row>
    <row r="31" spans="1:5" ht="15" customHeight="1">
      <c r="A31" s="21" t="s">
        <v>27</v>
      </c>
      <c r="B31" s="22">
        <v>0</v>
      </c>
      <c r="C31" s="23"/>
      <c r="D31" s="22">
        <v>0</v>
      </c>
      <c r="E31" s="20"/>
    </row>
    <row r="32" spans="1:5" ht="15" customHeight="1">
      <c r="A32" s="21" t="s">
        <v>28</v>
      </c>
      <c r="B32" s="22"/>
      <c r="C32" s="23"/>
      <c r="D32" s="22"/>
      <c r="E32" s="20"/>
    </row>
    <row r="33" spans="1:5" ht="15" customHeight="1">
      <c r="A33" s="21" t="s">
        <v>29</v>
      </c>
      <c r="B33" s="22">
        <v>10327043</v>
      </c>
      <c r="C33" s="23"/>
      <c r="D33" s="22">
        <v>7145787</v>
      </c>
      <c r="E33" s="20"/>
    </row>
    <row r="34" spans="1:5" ht="15" customHeight="1">
      <c r="A34" s="21" t="s">
        <v>30</v>
      </c>
      <c r="B34" s="22"/>
      <c r="C34" s="23"/>
      <c r="D34" s="22"/>
      <c r="E34" s="20"/>
    </row>
    <row r="35" spans="1:5" ht="29.25">
      <c r="A35" s="17" t="s">
        <v>31</v>
      </c>
      <c r="B35" s="22">
        <v>0</v>
      </c>
      <c r="C35" s="23"/>
      <c r="D35" s="22">
        <v>0</v>
      </c>
      <c r="E35" s="20"/>
    </row>
    <row r="36" spans="1:5">
      <c r="A36" s="17" t="s">
        <v>32</v>
      </c>
      <c r="B36" s="18"/>
      <c r="C36" s="24"/>
      <c r="D36" s="18"/>
      <c r="E36" s="20"/>
    </row>
    <row r="37" spans="1:5">
      <c r="A37" s="21" t="s">
        <v>33</v>
      </c>
      <c r="B37" s="22">
        <v>-3058720</v>
      </c>
      <c r="C37" s="23"/>
      <c r="D37" s="22">
        <v>-2694661</v>
      </c>
      <c r="E37" s="20"/>
    </row>
    <row r="38" spans="1:5" ht="30">
      <c r="A38" s="21" t="s">
        <v>34</v>
      </c>
      <c r="B38" s="22"/>
      <c r="C38" s="23"/>
      <c r="D38" s="22"/>
      <c r="E38" s="20"/>
    </row>
    <row r="39" spans="1:5">
      <c r="A39" s="21" t="s">
        <v>35</v>
      </c>
      <c r="B39" s="22">
        <v>-132896</v>
      </c>
      <c r="C39" s="23"/>
      <c r="D39" s="22">
        <v>-1946756</v>
      </c>
      <c r="E39" s="20"/>
    </row>
    <row r="40" spans="1:5">
      <c r="A40" s="17" t="s">
        <v>36</v>
      </c>
      <c r="B40" s="22">
        <v>0</v>
      </c>
      <c r="C40" s="23"/>
      <c r="D40" s="22">
        <v>0</v>
      </c>
      <c r="E40" s="20"/>
    </row>
    <row r="41" spans="1:5">
      <c r="A41" s="25" t="s">
        <v>37</v>
      </c>
      <c r="B41" s="22"/>
      <c r="C41" s="23"/>
      <c r="D41" s="22"/>
      <c r="E41" s="20"/>
    </row>
    <row r="42" spans="1:5">
      <c r="A42" s="17" t="s">
        <v>38</v>
      </c>
      <c r="B42" s="26">
        <f>SUM(B9:B41)</f>
        <v>31398870</v>
      </c>
      <c r="C42" s="27"/>
      <c r="D42" s="26">
        <v>12566696</v>
      </c>
      <c r="E42" s="28"/>
    </row>
    <row r="43" spans="1:5">
      <c r="A43" s="17" t="s">
        <v>39</v>
      </c>
      <c r="B43" s="27"/>
      <c r="C43" s="27"/>
      <c r="D43" s="27"/>
      <c r="E43" s="28"/>
    </row>
    <row r="44" spans="1:5">
      <c r="A44" s="21" t="s">
        <v>40</v>
      </c>
      <c r="B44" s="22">
        <v>-4891954</v>
      </c>
      <c r="C44" s="23"/>
      <c r="D44" s="22">
        <v>-2039102</v>
      </c>
      <c r="E44" s="20"/>
    </row>
    <row r="45" spans="1:5">
      <c r="A45" s="21" t="s">
        <v>41</v>
      </c>
      <c r="B45" s="22"/>
      <c r="C45" s="23"/>
      <c r="D45" s="22"/>
      <c r="E45" s="20"/>
    </row>
    <row r="46" spans="1:5">
      <c r="A46" s="21" t="s">
        <v>42</v>
      </c>
      <c r="B46" s="22"/>
      <c r="C46" s="23"/>
      <c r="D46" s="22"/>
      <c r="E46" s="20"/>
    </row>
    <row r="47" spans="1:5">
      <c r="A47" s="17" t="s">
        <v>43</v>
      </c>
      <c r="B47" s="29">
        <f>SUM(B42:B46)</f>
        <v>26506916</v>
      </c>
      <c r="C47" s="30"/>
      <c r="D47" s="29">
        <v>10527594</v>
      </c>
      <c r="E47" s="28"/>
    </row>
    <row r="48" spans="1:5" ht="15.75" thickBot="1">
      <c r="A48" s="31"/>
      <c r="B48" s="32"/>
      <c r="C48" s="32"/>
      <c r="D48" s="32"/>
      <c r="E48" s="33"/>
    </row>
    <row r="49" spans="1:5" ht="15.75" thickTop="1">
      <c r="A49" s="34" t="s">
        <v>44</v>
      </c>
      <c r="B49" s="35"/>
      <c r="C49" s="35"/>
      <c r="D49" s="35"/>
      <c r="E49" s="33"/>
    </row>
    <row r="50" spans="1:5">
      <c r="A50" s="21" t="s">
        <v>45</v>
      </c>
      <c r="B50" s="36"/>
      <c r="C50" s="35"/>
      <c r="D50" s="36"/>
      <c r="E50" s="20"/>
    </row>
    <row r="51" spans="1:5">
      <c r="A51" s="21" t="s">
        <v>46</v>
      </c>
      <c r="B51" s="36"/>
      <c r="C51" s="35"/>
      <c r="D51" s="36"/>
      <c r="E51" s="20"/>
    </row>
    <row r="52" spans="1:5" ht="30">
      <c r="A52" s="21" t="s">
        <v>47</v>
      </c>
      <c r="B52" s="36"/>
      <c r="C52" s="35"/>
      <c r="D52" s="36"/>
      <c r="E52" s="16"/>
    </row>
    <row r="53" spans="1:5" ht="15" customHeight="1">
      <c r="A53" s="21" t="s">
        <v>48</v>
      </c>
      <c r="B53" s="36"/>
      <c r="C53" s="35"/>
      <c r="D53" s="36"/>
      <c r="E53" s="37"/>
    </row>
    <row r="54" spans="1:5">
      <c r="A54" s="38" t="s">
        <v>49</v>
      </c>
      <c r="B54" s="36"/>
      <c r="C54" s="35"/>
      <c r="D54" s="36"/>
      <c r="E54" s="39"/>
    </row>
    <row r="55" spans="1:5" ht="29.25">
      <c r="A55" s="34" t="s">
        <v>50</v>
      </c>
      <c r="B55" s="40">
        <f>SUM(B50:B54)</f>
        <v>0</v>
      </c>
      <c r="C55" s="41"/>
      <c r="D55" s="40">
        <v>0</v>
      </c>
      <c r="E55" s="37"/>
    </row>
    <row r="56" spans="1:5">
      <c r="A56" s="42"/>
      <c r="B56" s="43"/>
      <c r="C56" s="23"/>
      <c r="D56" s="43"/>
      <c r="E56" s="37"/>
    </row>
    <row r="57" spans="1:5" ht="15.75" thickBot="1">
      <c r="A57" s="34" t="s">
        <v>51</v>
      </c>
      <c r="B57" s="44">
        <f>B47+B55</f>
        <v>26506916</v>
      </c>
      <c r="C57" s="30"/>
      <c r="D57" s="44">
        <v>10527594</v>
      </c>
      <c r="E57" s="37"/>
    </row>
    <row r="58" spans="1:5" ht="15.75" thickTop="1">
      <c r="A58" s="42"/>
      <c r="B58" s="43"/>
      <c r="C58" s="45"/>
      <c r="D58" s="46"/>
      <c r="E58" s="37"/>
    </row>
    <row r="59" spans="1:5">
      <c r="A59" s="47" t="s">
        <v>52</v>
      </c>
      <c r="B59" s="48"/>
      <c r="C59" s="49"/>
      <c r="D59" s="50"/>
      <c r="E59" s="51"/>
    </row>
    <row r="60" spans="1:5">
      <c r="A60" s="42" t="s">
        <v>53</v>
      </c>
      <c r="B60" s="52"/>
      <c r="C60" s="53"/>
      <c r="D60" s="54"/>
      <c r="E60" s="51"/>
    </row>
    <row r="61" spans="1:5">
      <c r="A61" s="42" t="s">
        <v>54</v>
      </c>
      <c r="B61" s="52"/>
      <c r="C61" s="53"/>
      <c r="D61" s="54"/>
      <c r="E61" s="51"/>
    </row>
    <row r="62" spans="1:5">
      <c r="A62" s="55"/>
      <c r="B62" s="56"/>
      <c r="C62" s="57"/>
      <c r="D62" s="57"/>
      <c r="E62" s="51"/>
    </row>
    <row r="63" spans="1:5">
      <c r="A63" s="55"/>
      <c r="B63" s="56"/>
      <c r="C63" s="57"/>
      <c r="D63" s="57"/>
      <c r="E63" s="51"/>
    </row>
    <row r="64" spans="1:5">
      <c r="A64" s="58" t="s">
        <v>55</v>
      </c>
      <c r="B64" s="56"/>
      <c r="C64" s="57"/>
      <c r="D64" s="57"/>
      <c r="E64" s="51"/>
    </row>
    <row r="65" spans="1:5">
      <c r="A65" s="59"/>
      <c r="B65" s="60"/>
      <c r="C65" s="61"/>
      <c r="D65" s="61"/>
      <c r="E65" s="62"/>
    </row>
    <row r="66" spans="1:5">
      <c r="B66" s="63"/>
      <c r="C66" s="64"/>
      <c r="D66" s="64"/>
    </row>
    <row r="67" spans="1:5">
      <c r="B67" s="63"/>
      <c r="C67" s="64"/>
      <c r="D67" s="64"/>
    </row>
    <row r="68" spans="1:5">
      <c r="B68" s="63"/>
      <c r="C68" s="64"/>
      <c r="D68" s="64"/>
    </row>
    <row r="69" spans="1:5">
      <c r="B69" s="63"/>
      <c r="C69" s="64"/>
      <c r="D69" s="64"/>
    </row>
    <row r="70" spans="1:5">
      <c r="B70" s="63"/>
      <c r="C70" s="64"/>
      <c r="D70" s="64"/>
    </row>
    <row r="71" spans="1:5">
      <c r="B71" s="63"/>
      <c r="C71" s="64"/>
      <c r="D71" s="64"/>
    </row>
    <row r="72" spans="1:5">
      <c r="B72" s="63"/>
      <c r="C72" s="64"/>
      <c r="D72" s="64"/>
    </row>
  </sheetData>
  <pageMargins left="0.26" right="0.23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GERMAN</cp:lastModifiedBy>
  <dcterms:created xsi:type="dcterms:W3CDTF">2022-06-27T11:39:41Z</dcterms:created>
  <dcterms:modified xsi:type="dcterms:W3CDTF">2022-06-28T13:21:59Z</dcterms:modified>
</cp:coreProperties>
</file>