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/>
  <c r="B26"/>
  <c r="B23"/>
  <c r="B22"/>
  <c r="B16"/>
  <c r="B14"/>
  <c r="B13"/>
  <c r="C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<sst xmlns="http://schemas.openxmlformats.org/spreadsheetml/2006/main" count="26" uniqueCount="25">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</sst>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 indent="3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topLeftCell="A10" workbookViewId="0">
      <selection activeCell="B27" sqref="B27"/>
    </sheetView>
  </sheetViews>
  <sheetFormatPr defaultRowHeight="15"/>
  <cols>
    <col min="1" max="1" width="72.28515625" customWidth="1"/>
    <col min="2" max="2" width="21.5703125" customWidth="1"/>
    <col min="3" max="3" width="12.42578125" customWidth="1"/>
  </cols>
  <sheetData>
    <row r="2" spans="1:3" ht="15" customHeight="1">
      <c r="A2" s="26" t="s">
        <v>24</v>
      </c>
      <c r="B2" s="16" t="s">
        <v>23</v>
      </c>
      <c r="C2" s="16" t="s">
        <v>23</v>
      </c>
    </row>
    <row r="3" spans="1:3" ht="15" customHeight="1">
      <c r="A3" s="27"/>
      <c r="B3" s="16" t="s">
        <v>22</v>
      </c>
      <c r="C3" s="16" t="s">
        <v>21</v>
      </c>
    </row>
    <row r="4" spans="1:3">
      <c r="A4" s="15" t="s">
        <v>20</v>
      </c>
      <c r="B4" s="25"/>
      <c r="C4" s="1"/>
    </row>
    <row r="5" spans="1:3">
      <c r="C5" s="14"/>
    </row>
    <row r="6" spans="1:3">
      <c r="A6" s="9" t="s">
        <v>19</v>
      </c>
      <c r="B6" s="21">
        <v>11033539</v>
      </c>
      <c r="C6" s="17">
        <v>11369595</v>
      </c>
    </row>
    <row r="7" spans="1:3">
      <c r="A7" s="9" t="s">
        <v>18</v>
      </c>
      <c r="B7" s="9"/>
      <c r="C7" s="1"/>
    </row>
    <row r="8" spans="1:3">
      <c r="A8" s="9" t="s">
        <v>17</v>
      </c>
      <c r="B8" s="9"/>
      <c r="C8" s="1"/>
    </row>
    <row r="9" spans="1:3">
      <c r="A9" s="9" t="s">
        <v>16</v>
      </c>
      <c r="B9" s="9"/>
      <c r="C9" s="1"/>
    </row>
    <row r="10" spans="1:3">
      <c r="A10" s="9" t="s">
        <v>15</v>
      </c>
      <c r="B10" s="9"/>
      <c r="C10" s="8"/>
    </row>
    <row r="11" spans="1:3">
      <c r="A11" s="9" t="s">
        <v>14</v>
      </c>
      <c r="B11" s="9"/>
      <c r="C11" s="8"/>
    </row>
    <row r="12" spans="1:3">
      <c r="A12" s="9" t="s">
        <v>13</v>
      </c>
      <c r="B12" s="20">
        <f>SUM(B13:B14)</f>
        <v>-8437288</v>
      </c>
      <c r="C12" s="20">
        <f>SUM(C13:C14)</f>
        <v>-8551123</v>
      </c>
    </row>
    <row r="13" spans="1:3">
      <c r="A13" s="13" t="s">
        <v>12</v>
      </c>
      <c r="B13" s="22">
        <f>-7927570</f>
        <v>-7927570</v>
      </c>
      <c r="C13" s="17">
        <v>-8072277</v>
      </c>
    </row>
    <row r="14" spans="1:3">
      <c r="A14" s="13" t="s">
        <v>11</v>
      </c>
      <c r="B14" s="22">
        <f>-509718</f>
        <v>-509718</v>
      </c>
      <c r="C14" s="17">
        <v>-478846</v>
      </c>
    </row>
    <row r="15" spans="1:3">
      <c r="A15" s="9" t="s">
        <v>10</v>
      </c>
      <c r="B15" s="21">
        <f>-461317</f>
        <v>-461317</v>
      </c>
      <c r="C15" s="17">
        <v>-512568</v>
      </c>
    </row>
    <row r="16" spans="1:3">
      <c r="A16" s="9" t="s">
        <v>9</v>
      </c>
      <c r="B16" s="21">
        <f>-736070</f>
        <v>-736070</v>
      </c>
      <c r="C16" s="17">
        <v>-1157370</v>
      </c>
    </row>
    <row r="17" spans="1:3">
      <c r="A17" s="10" t="s">
        <v>8</v>
      </c>
      <c r="B17" s="6">
        <f>SUM(B6:B12,B15:B16)</f>
        <v>1398864</v>
      </c>
      <c r="C17" s="6">
        <f>SUM(C6:C12,C15:C16)</f>
        <v>1148534</v>
      </c>
    </row>
    <row r="18" spans="1:3">
      <c r="A18" s="7"/>
      <c r="B18" s="7"/>
      <c r="C18" s="12"/>
    </row>
    <row r="19" spans="1:3">
      <c r="A19" s="11" t="s">
        <v>7</v>
      </c>
      <c r="B19" s="11"/>
      <c r="C19" s="10"/>
    </row>
    <row r="20" spans="1:3">
      <c r="A20" s="8" t="s">
        <v>6</v>
      </c>
      <c r="B20" s="8">
        <v>83</v>
      </c>
      <c r="C20" s="17">
        <v>1016</v>
      </c>
    </row>
    <row r="21" spans="1:3">
      <c r="A21" s="9" t="s">
        <v>5</v>
      </c>
      <c r="B21" s="9"/>
      <c r="C21" s="18"/>
    </row>
    <row r="22" spans="1:3">
      <c r="A22" s="9" t="s">
        <v>4</v>
      </c>
      <c r="B22" s="23">
        <f>-114818</f>
        <v>-114818</v>
      </c>
      <c r="C22" s="18">
        <v>-273521</v>
      </c>
    </row>
    <row r="23" spans="1:3">
      <c r="A23" s="7" t="s">
        <v>3</v>
      </c>
      <c r="B23" s="19">
        <f>SUM(B20:B22)</f>
        <v>-114735</v>
      </c>
      <c r="C23" s="19">
        <f>SUM(C20:C22)</f>
        <v>-272505</v>
      </c>
    </row>
    <row r="24" spans="1:3">
      <c r="A24" s="3"/>
      <c r="B24" s="3"/>
      <c r="C24" s="4"/>
    </row>
    <row r="25" spans="1:3" ht="15.75" thickBot="1">
      <c r="A25" s="3" t="s">
        <v>2</v>
      </c>
      <c r="B25" s="5">
        <f>B17+B23</f>
        <v>1284129</v>
      </c>
      <c r="C25" s="5">
        <f>C17+C23</f>
        <v>876029</v>
      </c>
    </row>
    <row r="26" spans="1:3">
      <c r="A26" s="4" t="s">
        <v>1</v>
      </c>
      <c r="B26" s="24">
        <f>-64206</f>
        <v>-64206</v>
      </c>
      <c r="C26" s="17">
        <v>-202424</v>
      </c>
    </row>
    <row r="27" spans="1:3" ht="15.75" thickBot="1">
      <c r="A27" s="3" t="s">
        <v>0</v>
      </c>
      <c r="B27" s="2">
        <f>SUM(B25:B26)</f>
        <v>1219923</v>
      </c>
      <c r="C27" s="2">
        <f>SUM(C25:C26)</f>
        <v>673605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lidagjiriti</cp:lastModifiedBy>
  <dcterms:created xsi:type="dcterms:W3CDTF">2018-06-20T15:30:23Z</dcterms:created>
  <dcterms:modified xsi:type="dcterms:W3CDTF">2020-07-17T08:08:45Z</dcterms:modified>
</cp:coreProperties>
</file>