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000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9" i="18" l="1"/>
  <c r="B42" i="18" l="1"/>
  <c r="D55" i="18" l="1"/>
  <c r="B55" i="18"/>
  <c r="B47" i="18"/>
  <c r="B57" i="18" l="1"/>
  <c r="D57" i="18"/>
</calcChain>
</file>

<file path=xl/sharedStrings.xml><?xml version="1.0" encoding="utf-8"?>
<sst xmlns="http://schemas.openxmlformats.org/spreadsheetml/2006/main" count="61" uniqueCount="60">
  <si>
    <t>Tatimi mbi fitimin</t>
  </si>
  <si>
    <t>Te ardhura te tjera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</si>
  <si>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</si>
  <si>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</si>
  <si>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</si>
  <si>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</si>
  <si>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</si>
  <si>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</si>
  <si>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</si>
  <si>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</si>
  <si>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</si>
  <si>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</si>
  <si>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</si>
  <si>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</si>
  <si>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</si>
  <si>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</si>
  <si>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</si>
  <si>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</si>
  <si>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</si>
  <si>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</si>
  <si>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</si>
  <si>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</si>
  <si>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</si>
  <si>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</si>
  <si>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</si>
  <si>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</si>
  <si>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</si>
  <si>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</si>
  <si>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</si>
  <si>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</si>
  <si>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</si>
  <si>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</si>
  <si>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</si>
  <si>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</si>
  <si>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</si>
  <si>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</si>
  <si>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</si>
  <si>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</si>
  <si>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</si>
  <si>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</si>
  <si>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</si>
  <si>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</si>
  <si>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</si>
  <si>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</si>
  <si>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</si>
  <si>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</si>
  <si>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</si>
  <si>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</si>
  <si>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</si>
  <si>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</si>
  <si>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</si>
  <si>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</si>
  <si>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POLY PACK SHPK</t>
  </si>
  <si>
    <t>K29009517H</t>
  </si>
  <si>
    <t>LEKË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</si>
  <si>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</si>
  <si>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</si>
  <si>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</si>
  <si>
    <t>ADMINISTRATORI                                                                         HARTUESI I PASQYRAVE FINANCIARE</t>
  </si>
  <si>
    <t>JORGJI BASHO                                                                                            SPIRO FUQI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</si>
</sst>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Arial CE"/>
      <charset val="238"/>
    </font>
    <font>
      <b/>
      <sz val="20"/>
      <color theme="1"/>
      <name val="Times New Roman"/>
      <family val="1"/>
    </font>
    <font>
      <b/>
      <i/>
      <sz val="11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00000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0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6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82" fillId="0" borderId="0"/>
    <xf numFmtId="0" fontId="182" fillId="0" borderId="0"/>
    <xf numFmtId="0" fontId="1" fillId="0" borderId="0"/>
  </cellStyleXfs>
  <cellXfs count="54">
    <xf numFmtId="0" fontId="0" fillId="0" borderId="0" xfId="0" applyNumberFormat="1" applyFill="1" applyBorder="1" applyAlignment="1" applyProtection="1"/>
    <xf numFmtId="0" fontId="168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/>
    <xf numFmtId="0" fontId="170" fillId="61" borderId="0" xfId="6592" applyFont="1" applyFill="1"/>
    <xf numFmtId="0" fontId="171" fillId="0" borderId="0" xfId="3507" applyNumberFormat="1" applyFont="1" applyFill="1" applyBorder="1" applyAlignment="1">
      <alignment vertical="center"/>
    </xf>
    <xf numFmtId="0" fontId="172" fillId="0" borderId="0" xfId="0" applyFont="1"/>
    <xf numFmtId="0" fontId="172" fillId="61" borderId="0" xfId="6592" applyFont="1" applyFill="1"/>
    <xf numFmtId="0" fontId="173" fillId="0" borderId="0" xfId="0" applyNumberFormat="1" applyFont="1" applyFill="1" applyBorder="1" applyAlignment="1" applyProtection="1">
      <alignment horizontal="center"/>
    </xf>
    <xf numFmtId="0" fontId="173" fillId="0" borderId="0" xfId="0" applyNumberFormat="1" applyFont="1" applyFill="1" applyBorder="1" applyAlignment="1" applyProtection="1"/>
    <xf numFmtId="0" fontId="174" fillId="0" borderId="0" xfId="0" applyFont="1"/>
    <xf numFmtId="0" fontId="175" fillId="0" borderId="0" xfId="0" applyNumberFormat="1" applyFont="1" applyFill="1" applyBorder="1" applyAlignment="1" applyProtection="1">
      <alignment horizontal="center"/>
    </xf>
    <xf numFmtId="0" fontId="176" fillId="0" borderId="0" xfId="0" applyFont="1" applyAlignment="1"/>
    <xf numFmtId="3" fontId="177" fillId="0" borderId="0" xfId="0" applyNumberFormat="1" applyFont="1" applyBorder="1" applyAlignment="1">
      <alignment horizontal="center" vertical="center"/>
    </xf>
    <xf numFmtId="3" fontId="177" fillId="0" borderId="0" xfId="0" applyNumberFormat="1" applyFont="1" applyFill="1" applyBorder="1" applyAlignment="1">
      <alignment horizontal="center" vertical="center"/>
    </xf>
    <xf numFmtId="0" fontId="177" fillId="0" borderId="0" xfId="0" applyNumberFormat="1" applyFont="1" applyBorder="1" applyAlignment="1">
      <alignment horizontal="center" vertical="center"/>
    </xf>
    <xf numFmtId="0" fontId="178" fillId="0" borderId="0" xfId="0" applyFont="1" applyBorder="1" applyAlignment="1">
      <alignment vertical="center"/>
    </xf>
    <xf numFmtId="0" fontId="176" fillId="0" borderId="0" xfId="0" applyFont="1"/>
    <xf numFmtId="0" fontId="176" fillId="0" borderId="0" xfId="0" applyFont="1" applyBorder="1"/>
    <xf numFmtId="0" fontId="176" fillId="0" borderId="0" xfId="0" applyFont="1" applyFill="1"/>
    <xf numFmtId="0" fontId="179" fillId="0" borderId="0" xfId="0" applyNumberFormat="1" applyFont="1" applyFill="1" applyBorder="1" applyAlignment="1" applyProtection="1">
      <alignment wrapText="1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Fill="1" applyBorder="1" applyAlignment="1">
      <alignment horizontal="right"/>
    </xf>
    <xf numFmtId="0" fontId="179" fillId="60" borderId="0" xfId="0" applyNumberFormat="1" applyFont="1" applyFill="1" applyBorder="1" applyAlignment="1" applyProtection="1">
      <alignment wrapText="1"/>
    </xf>
    <xf numFmtId="37" fontId="172" fillId="0" borderId="25" xfId="0" applyNumberFormat="1" applyFont="1" applyBorder="1" applyAlignment="1">
      <alignment horizontal="right"/>
    </xf>
    <xf numFmtId="37" fontId="172" fillId="0" borderId="0" xfId="0" applyNumberFormat="1" applyFont="1" applyBorder="1" applyAlignment="1">
      <alignment horizontal="right"/>
    </xf>
    <xf numFmtId="37" fontId="172" fillId="0" borderId="0" xfId="0" applyNumberFormat="1" applyFont="1" applyFill="1" applyBorder="1" applyAlignment="1">
      <alignment horizontal="right"/>
    </xf>
    <xf numFmtId="37" fontId="172" fillId="0" borderId="25" xfId="0" applyNumberFormat="1" applyFont="1" applyFill="1" applyBorder="1" applyAlignment="1">
      <alignment horizontal="right"/>
    </xf>
    <xf numFmtId="0" fontId="179" fillId="0" borderId="15" xfId="0" applyNumberFormat="1" applyFont="1" applyFill="1" applyBorder="1" applyAlignment="1" applyProtection="1">
      <alignment wrapText="1"/>
    </xf>
    <xf numFmtId="37" fontId="176" fillId="0" borderId="15" xfId="0" applyNumberFormat="1" applyFont="1" applyBorder="1" applyAlignment="1">
      <alignment horizontal="right"/>
    </xf>
    <xf numFmtId="37" fontId="176" fillId="0" borderId="0" xfId="0" applyNumberFormat="1" applyFont="1" applyFill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77" fillId="0" borderId="0" xfId="3506" applyFont="1" applyFill="1" applyAlignment="1">
      <alignment horizontal="center"/>
    </xf>
    <xf numFmtId="0" fontId="180" fillId="60" borderId="0" xfId="0" applyNumberFormat="1" applyFont="1" applyFill="1" applyBorder="1" applyAlignment="1" applyProtection="1">
      <alignment horizontal="left" wrapText="1" indent="2"/>
    </xf>
    <xf numFmtId="168" fontId="173" fillId="0" borderId="0" xfId="215" applyNumberFormat="1" applyFont="1" applyFill="1" applyBorder="1" applyAlignment="1" applyProtection="1"/>
    <xf numFmtId="37" fontId="177" fillId="0" borderId="25" xfId="6592" applyNumberFormat="1" applyFont="1" applyBorder="1" applyAlignment="1">
      <alignment horizontal="right" vertical="center"/>
    </xf>
    <xf numFmtId="37" fontId="177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Alignment="1">
      <alignment horizontal="right"/>
    </xf>
    <xf numFmtId="37" fontId="176" fillId="0" borderId="0" xfId="6592" applyNumberFormat="1" applyFont="1" applyBorder="1" applyAlignment="1">
      <alignment horizontal="right"/>
    </xf>
    <xf numFmtId="37" fontId="172" fillId="0" borderId="15" xfId="6592" applyNumberFormat="1" applyFont="1" applyFill="1" applyBorder="1" applyAlignment="1">
      <alignment horizontal="right"/>
    </xf>
    <xf numFmtId="37" fontId="172" fillId="0" borderId="0" xfId="6592" applyNumberFormat="1" applyFont="1" applyFill="1" applyBorder="1" applyAlignment="1">
      <alignment horizontal="right"/>
    </xf>
    <xf numFmtId="0" fontId="175" fillId="0" borderId="0" xfId="6592" applyNumberFormat="1" applyFont="1" applyFill="1" applyBorder="1" applyAlignment="1" applyProtection="1">
      <alignment wrapText="1"/>
    </xf>
    <xf numFmtId="0" fontId="177" fillId="0" borderId="0" xfId="3506" applyFont="1" applyFill="1" applyAlignment="1">
      <alignment horizontal="center" vertical="center"/>
    </xf>
    <xf numFmtId="0" fontId="177" fillId="0" borderId="0" xfId="3506" applyFont="1" applyAlignment="1">
      <alignment vertical="center"/>
    </xf>
    <xf numFmtId="0" fontId="177" fillId="0" borderId="0" xfId="3506" applyFont="1" applyAlignment="1">
      <alignment horizontal="center" vertical="center"/>
    </xf>
    <xf numFmtId="0" fontId="181" fillId="0" borderId="0" xfId="3507" applyNumberFormat="1" applyFont="1" applyFill="1" applyBorder="1" applyAlignment="1">
      <alignment vertical="center"/>
    </xf>
    <xf numFmtId="0" fontId="181" fillId="0" borderId="0" xfId="3275" applyFont="1"/>
    <xf numFmtId="0" fontId="181" fillId="0" borderId="0" xfId="3275" applyFont="1" applyAlignment="1">
      <alignment horizontal="center"/>
    </xf>
    <xf numFmtId="0" fontId="181" fillId="0" borderId="0" xfId="3275" applyFont="1" applyFill="1" applyAlignment="1">
      <alignment horizontal="center"/>
    </xf>
    <xf numFmtId="3" fontId="173" fillId="0" borderId="0" xfId="0" applyNumberFormat="1" applyFont="1" applyFill="1" applyBorder="1" applyAlignment="1" applyProtection="1"/>
    <xf numFmtId="0" fontId="171" fillId="0" borderId="0" xfId="3507" applyNumberFormat="1" applyFont="1" applyFill="1" applyBorder="1" applyAlignment="1">
      <alignment horizontal="left" vertical="center" wrapText="1"/>
    </xf>
  </cellXfs>
  <cellStyles count="6600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59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24" xfId="6599"/>
    <cellStyle name="Normal 3" xfId="3275"/>
    <cellStyle name="Normal 3 10" xfId="6597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showGridLines="0" tabSelected="1" topLeftCell="A58" zoomScaleNormal="100" workbookViewId="0">
      <selection activeCell="D25" sqref="D25"/>
    </sheetView>
  </sheetViews>
  <sheetFormatPr defaultColWidth="9.140625" defaultRowHeight="15.75"/>
  <cols>
    <col min="1" max="1" width="110.5703125" style="8" customWidth="1"/>
    <col min="2" max="2" width="20.140625" style="7" customWidth="1"/>
    <col min="3" max="3" width="2.7109375" style="7" customWidth="1"/>
    <col min="4" max="4" width="15.7109375" style="7" customWidth="1"/>
    <col min="5" max="5" width="2.5703125" style="7" customWidth="1"/>
    <col min="6" max="6" width="14.42578125" style="52" customWidth="1"/>
    <col min="7" max="10" width="9.140625" style="52"/>
    <col min="11" max="16384" width="9.140625" style="8"/>
  </cols>
  <sheetData>
    <row r="1" spans="1:5" ht="25.5">
      <c r="A1" s="5" t="s">
        <v>28</v>
      </c>
      <c r="B1" s="3">
        <v>2020</v>
      </c>
      <c r="C1" s="6"/>
      <c r="D1" s="6"/>
    </row>
    <row r="2" spans="1:5">
      <c r="A2" s="9" t="s">
        <v>25</v>
      </c>
      <c r="B2" s="10" t="s">
        <v>52</v>
      </c>
    </row>
    <row r="3" spans="1:5">
      <c r="A3" s="9" t="s">
        <v>26</v>
      </c>
      <c r="B3" s="10" t="s">
        <v>53</v>
      </c>
    </row>
    <row r="4" spans="1:5">
      <c r="A4" s="9" t="s">
        <v>27</v>
      </c>
      <c r="B4" s="10" t="s">
        <v>54</v>
      </c>
    </row>
    <row r="5" spans="1:5">
      <c r="A5" s="5" t="s">
        <v>55</v>
      </c>
      <c r="B5" s="8"/>
      <c r="C5" s="8"/>
      <c r="D5" s="8"/>
      <c r="E5" s="8"/>
    </row>
    <row r="6" spans="1:5">
      <c r="A6" s="11"/>
      <c r="B6" s="12"/>
      <c r="C6" s="12"/>
      <c r="D6" s="12"/>
      <c r="E6" s="13"/>
    </row>
    <row r="7" spans="1:5">
      <c r="A7" s="11"/>
      <c r="B7" s="14">
        <v>2020</v>
      </c>
      <c r="C7" s="14"/>
      <c r="D7" s="14">
        <v>2019</v>
      </c>
      <c r="E7" s="13"/>
    </row>
    <row r="8" spans="1:5">
      <c r="A8" s="15"/>
      <c r="B8" s="16"/>
      <c r="C8" s="17"/>
      <c r="D8" s="16"/>
      <c r="E8" s="18"/>
    </row>
    <row r="9" spans="1:5">
      <c r="A9" s="19" t="s">
        <v>2</v>
      </c>
      <c r="B9" s="20"/>
      <c r="C9" s="21"/>
      <c r="D9" s="20"/>
      <c r="E9" s="20"/>
    </row>
    <row r="10" spans="1:5">
      <c r="A10" s="22" t="s">
        <v>47</v>
      </c>
      <c r="B10" s="23">
        <v>163667994</v>
      </c>
      <c r="C10" s="21"/>
      <c r="D10" s="23">
        <v>155692000</v>
      </c>
      <c r="E10" s="20"/>
    </row>
    <row r="11" spans="1:5">
      <c r="A11" s="22" t="s">
        <v>49</v>
      </c>
      <c r="B11" s="23"/>
      <c r="C11" s="21"/>
      <c r="D11" s="23"/>
      <c r="E11" s="20"/>
    </row>
    <row r="12" spans="1:5">
      <c r="A12" s="22" t="s">
        <v>50</v>
      </c>
      <c r="B12" s="23"/>
      <c r="C12" s="21"/>
      <c r="D12" s="23"/>
      <c r="E12" s="20"/>
    </row>
    <row r="13" spans="1:5">
      <c r="A13" s="22" t="s">
        <v>51</v>
      </c>
      <c r="B13" s="23"/>
      <c r="C13" s="21"/>
      <c r="D13" s="23"/>
      <c r="E13" s="20"/>
    </row>
    <row r="14" spans="1:5">
      <c r="A14" s="22" t="s">
        <v>48</v>
      </c>
      <c r="B14" s="23"/>
      <c r="C14" s="21"/>
      <c r="D14" s="23"/>
      <c r="E14" s="20"/>
    </row>
    <row r="15" spans="1:5">
      <c r="A15" s="19" t="s">
        <v>3</v>
      </c>
      <c r="B15" s="23">
        <v>358222</v>
      </c>
      <c r="C15" s="21"/>
      <c r="D15" s="23">
        <v>-1548943</v>
      </c>
      <c r="E15" s="20"/>
    </row>
    <row r="16" spans="1:5">
      <c r="A16" s="19" t="s">
        <v>4</v>
      </c>
      <c r="B16" s="23"/>
      <c r="C16" s="21"/>
      <c r="D16" s="23"/>
      <c r="E16" s="20"/>
    </row>
    <row r="17" spans="1:5">
      <c r="A17" s="19" t="s">
        <v>5</v>
      </c>
      <c r="B17" s="23"/>
      <c r="C17" s="21"/>
      <c r="D17" s="23"/>
      <c r="E17" s="20"/>
    </row>
    <row r="18" spans="1:5">
      <c r="A18" s="19" t="s">
        <v>6</v>
      </c>
      <c r="B18" s="20"/>
      <c r="C18" s="21"/>
      <c r="D18" s="20"/>
      <c r="E18" s="20"/>
    </row>
    <row r="19" spans="1:5">
      <c r="A19" s="22" t="s">
        <v>6</v>
      </c>
      <c r="B19" s="23">
        <v>-95118970</v>
      </c>
      <c r="C19" s="21"/>
      <c r="D19" s="23">
        <v>-97940050</v>
      </c>
      <c r="E19" s="20"/>
    </row>
    <row r="20" spans="1:5">
      <c r="A20" s="22" t="s">
        <v>33</v>
      </c>
      <c r="B20" s="23"/>
      <c r="C20" s="21"/>
      <c r="D20" s="23"/>
      <c r="E20" s="20"/>
    </row>
    <row r="21" spans="1:5">
      <c r="A21" s="19" t="s">
        <v>23</v>
      </c>
      <c r="B21" s="20"/>
      <c r="C21" s="21"/>
      <c r="D21" s="20"/>
      <c r="E21" s="20"/>
    </row>
    <row r="22" spans="1:5">
      <c r="A22" s="22" t="s">
        <v>34</v>
      </c>
      <c r="B22" s="23">
        <v>-11702846</v>
      </c>
      <c r="C22" s="21"/>
      <c r="D22" s="23">
        <v>-13719000</v>
      </c>
      <c r="E22" s="20"/>
    </row>
    <row r="23" spans="1:5">
      <c r="A23" s="22" t="s">
        <v>35</v>
      </c>
      <c r="B23" s="23">
        <v>-1953813</v>
      </c>
      <c r="C23" s="21"/>
      <c r="D23" s="23">
        <v>-2290792</v>
      </c>
      <c r="E23" s="20"/>
    </row>
    <row r="24" spans="1:5">
      <c r="A24" s="22" t="s">
        <v>37</v>
      </c>
      <c r="B24" s="23"/>
      <c r="C24" s="21"/>
      <c r="D24" s="23"/>
      <c r="E24" s="20"/>
    </row>
    <row r="25" spans="1:5">
      <c r="A25" s="19" t="s">
        <v>7</v>
      </c>
      <c r="B25" s="23"/>
      <c r="C25" s="21"/>
      <c r="D25" s="23"/>
      <c r="E25" s="20"/>
    </row>
    <row r="26" spans="1:5">
      <c r="A26" s="19" t="s">
        <v>21</v>
      </c>
      <c r="B26" s="23">
        <v>-5405500</v>
      </c>
      <c r="C26" s="21"/>
      <c r="D26" s="23">
        <v>-5640964</v>
      </c>
      <c r="E26" s="20"/>
    </row>
    <row r="27" spans="1:5">
      <c r="A27" s="19" t="s">
        <v>8</v>
      </c>
      <c r="B27" s="23">
        <v>-33784385</v>
      </c>
      <c r="C27" s="21"/>
      <c r="D27" s="23">
        <v>-26360975</v>
      </c>
      <c r="E27" s="20"/>
    </row>
    <row r="28" spans="1:5">
      <c r="A28" s="19" t="s">
        <v>1</v>
      </c>
      <c r="B28" s="20"/>
      <c r="C28" s="21"/>
      <c r="D28" s="20"/>
      <c r="E28" s="20"/>
    </row>
    <row r="29" spans="1:5" ht="15" customHeight="1">
      <c r="A29" s="22" t="s">
        <v>38</v>
      </c>
      <c r="B29" s="23"/>
      <c r="C29" s="21"/>
      <c r="D29" s="23"/>
      <c r="E29" s="20"/>
    </row>
    <row r="30" spans="1:5" ht="15" customHeight="1">
      <c r="A30" s="22" t="s">
        <v>36</v>
      </c>
      <c r="B30" s="23"/>
      <c r="C30" s="21"/>
      <c r="D30" s="23"/>
      <c r="E30" s="20"/>
    </row>
    <row r="31" spans="1:5" ht="15" customHeight="1">
      <c r="A31" s="22" t="s">
        <v>45</v>
      </c>
      <c r="B31" s="23"/>
      <c r="C31" s="21"/>
      <c r="D31" s="23"/>
      <c r="E31" s="20"/>
    </row>
    <row r="32" spans="1:5" ht="15" customHeight="1">
      <c r="A32" s="22" t="s">
        <v>39</v>
      </c>
      <c r="B32" s="23"/>
      <c r="C32" s="21"/>
      <c r="D32" s="23"/>
      <c r="E32" s="20"/>
    </row>
    <row r="33" spans="1:5" ht="15" customHeight="1">
      <c r="A33" s="22" t="s">
        <v>44</v>
      </c>
      <c r="B33" s="23"/>
      <c r="C33" s="21"/>
      <c r="D33" s="23"/>
      <c r="E33" s="20"/>
    </row>
    <row r="34" spans="1:5" ht="15" customHeight="1">
      <c r="A34" s="22" t="s">
        <v>40</v>
      </c>
      <c r="B34" s="23"/>
      <c r="C34" s="21"/>
      <c r="D34" s="23"/>
      <c r="E34" s="20"/>
    </row>
    <row r="35" spans="1:5">
      <c r="A35" s="19" t="s">
        <v>9</v>
      </c>
      <c r="B35" s="23"/>
      <c r="C35" s="21"/>
      <c r="D35" s="23"/>
      <c r="E35" s="20"/>
    </row>
    <row r="36" spans="1:5">
      <c r="A36" s="19" t="s">
        <v>24</v>
      </c>
      <c r="B36" s="20"/>
      <c r="C36" s="24"/>
      <c r="D36" s="20"/>
      <c r="E36" s="20"/>
    </row>
    <row r="37" spans="1:5">
      <c r="A37" s="22" t="s">
        <v>41</v>
      </c>
      <c r="B37" s="23"/>
      <c r="C37" s="21"/>
      <c r="D37" s="23"/>
      <c r="E37" s="20"/>
    </row>
    <row r="38" spans="1:5">
      <c r="A38" s="22" t="s">
        <v>43</v>
      </c>
      <c r="B38" s="23"/>
      <c r="C38" s="21"/>
      <c r="D38" s="23"/>
      <c r="E38" s="20"/>
    </row>
    <row r="39" spans="1:5">
      <c r="A39" s="22" t="s">
        <v>42</v>
      </c>
      <c r="B39" s="23">
        <f>209-1219</f>
        <v>-1010</v>
      </c>
      <c r="C39" s="21"/>
      <c r="D39" s="23">
        <v>-308488</v>
      </c>
      <c r="E39" s="20"/>
    </row>
    <row r="40" spans="1:5">
      <c r="A40" s="19" t="s">
        <v>10</v>
      </c>
      <c r="B40" s="23"/>
      <c r="C40" s="21"/>
      <c r="D40" s="23"/>
      <c r="E40" s="20"/>
    </row>
    <row r="41" spans="1:5">
      <c r="A41" s="25" t="s">
        <v>56</v>
      </c>
      <c r="B41" s="23"/>
      <c r="C41" s="21"/>
      <c r="D41" s="23"/>
      <c r="E41" s="20"/>
    </row>
    <row r="42" spans="1:5">
      <c r="A42" s="19" t="s">
        <v>11</v>
      </c>
      <c r="B42" s="26">
        <f>SUM(B9:B41)</f>
        <v>16059692</v>
      </c>
      <c r="C42" s="27"/>
      <c r="D42" s="26">
        <v>7882788</v>
      </c>
      <c r="E42" s="28"/>
    </row>
    <row r="43" spans="1:5">
      <c r="A43" s="19" t="s">
        <v>0</v>
      </c>
      <c r="B43" s="27"/>
      <c r="C43" s="27"/>
      <c r="D43" s="27"/>
      <c r="E43" s="28"/>
    </row>
    <row r="44" spans="1:5">
      <c r="A44" s="22" t="s">
        <v>12</v>
      </c>
      <c r="B44" s="23">
        <v>-2408954</v>
      </c>
      <c r="C44" s="21"/>
      <c r="D44" s="23">
        <v>-1182418</v>
      </c>
      <c r="E44" s="20"/>
    </row>
    <row r="45" spans="1:5">
      <c r="A45" s="22" t="s">
        <v>13</v>
      </c>
      <c r="B45" s="23"/>
      <c r="C45" s="21"/>
      <c r="D45" s="23"/>
      <c r="E45" s="20"/>
    </row>
    <row r="46" spans="1:5">
      <c r="A46" s="22" t="s">
        <v>22</v>
      </c>
      <c r="B46" s="23"/>
      <c r="C46" s="21"/>
      <c r="D46" s="23"/>
      <c r="E46" s="20"/>
    </row>
    <row r="47" spans="1:5">
      <c r="A47" s="19" t="s">
        <v>29</v>
      </c>
      <c r="B47" s="29">
        <f>SUM(B42:B46)</f>
        <v>13650738</v>
      </c>
      <c r="C47" s="28"/>
      <c r="D47" s="29">
        <v>6700370</v>
      </c>
      <c r="E47" s="28"/>
    </row>
    <row r="48" spans="1:5" ht="16.5" thickBot="1">
      <c r="A48" s="30"/>
      <c r="B48" s="31"/>
      <c r="C48" s="31"/>
      <c r="D48" s="31"/>
      <c r="E48" s="32"/>
    </row>
    <row r="49" spans="1:5" ht="16.5" thickTop="1">
      <c r="A49" s="33" t="s">
        <v>30</v>
      </c>
      <c r="B49" s="20"/>
      <c r="C49" s="20"/>
      <c r="D49" s="20"/>
      <c r="E49" s="32"/>
    </row>
    <row r="50" spans="1:5">
      <c r="A50" s="22" t="s">
        <v>16</v>
      </c>
      <c r="B50" s="23"/>
      <c r="C50" s="20"/>
      <c r="D50" s="23"/>
      <c r="E50" s="20"/>
    </row>
    <row r="51" spans="1:5">
      <c r="A51" s="22" t="s">
        <v>17</v>
      </c>
      <c r="B51" s="23"/>
      <c r="C51" s="20"/>
      <c r="D51" s="23"/>
      <c r="E51" s="20"/>
    </row>
    <row r="52" spans="1:5">
      <c r="A52" s="22" t="s">
        <v>18</v>
      </c>
      <c r="B52" s="23"/>
      <c r="C52" s="20"/>
      <c r="D52" s="23"/>
      <c r="E52" s="18"/>
    </row>
    <row r="53" spans="1:5" ht="15" customHeight="1">
      <c r="A53" s="22" t="s">
        <v>19</v>
      </c>
      <c r="B53" s="23"/>
      <c r="C53" s="20"/>
      <c r="D53" s="23"/>
      <c r="E53" s="34"/>
    </row>
    <row r="54" spans="1:5">
      <c r="A54" s="35" t="s">
        <v>57</v>
      </c>
      <c r="B54" s="23"/>
      <c r="C54" s="20"/>
      <c r="D54" s="23"/>
      <c r="E54" s="36"/>
    </row>
    <row r="55" spans="1:5">
      <c r="A55" s="33" t="s">
        <v>31</v>
      </c>
      <c r="B55" s="37">
        <f>SUM(B50:B54)</f>
        <v>0</v>
      </c>
      <c r="C55" s="38"/>
      <c r="D55" s="37">
        <f>SUM(D50:D54)</f>
        <v>0</v>
      </c>
      <c r="E55" s="34"/>
    </row>
    <row r="56" spans="1:5">
      <c r="A56" s="39"/>
      <c r="B56" s="40"/>
      <c r="C56" s="41"/>
      <c r="D56" s="40"/>
      <c r="E56" s="34"/>
    </row>
    <row r="57" spans="1:5" ht="16.5" thickBot="1">
      <c r="A57" s="33" t="s">
        <v>32</v>
      </c>
      <c r="B57" s="42">
        <f>B47+B55</f>
        <v>13650738</v>
      </c>
      <c r="C57" s="43"/>
      <c r="D57" s="42">
        <f>D47+D55</f>
        <v>6700370</v>
      </c>
      <c r="E57" s="34"/>
    </row>
    <row r="58" spans="1:5" ht="16.5" thickTop="1">
      <c r="A58" s="39"/>
      <c r="B58" s="40"/>
      <c r="C58" s="41"/>
      <c r="D58" s="40"/>
      <c r="E58" s="34"/>
    </row>
    <row r="59" spans="1:5">
      <c r="A59" s="44" t="s">
        <v>20</v>
      </c>
      <c r="B59" s="40"/>
      <c r="C59" s="41"/>
      <c r="D59" s="40"/>
      <c r="E59" s="45"/>
    </row>
    <row r="60" spans="1:5">
      <c r="A60" s="39" t="s">
        <v>14</v>
      </c>
      <c r="B60" s="23"/>
      <c r="C60" s="20"/>
      <c r="D60" s="23"/>
      <c r="E60" s="45"/>
    </row>
    <row r="61" spans="1:5">
      <c r="A61" s="39" t="s">
        <v>15</v>
      </c>
      <c r="B61" s="23"/>
      <c r="C61" s="20"/>
      <c r="D61" s="23"/>
      <c r="E61" s="45"/>
    </row>
    <row r="62" spans="1:5">
      <c r="A62" s="46"/>
      <c r="B62" s="47"/>
      <c r="C62" s="47"/>
      <c r="D62" s="47"/>
      <c r="E62" s="45"/>
    </row>
    <row r="63" spans="1:5">
      <c r="A63" s="46"/>
      <c r="B63" s="47"/>
      <c r="C63" s="47"/>
      <c r="D63" s="47"/>
      <c r="E63" s="45"/>
    </row>
    <row r="64" spans="1:5">
      <c r="A64" s="48" t="s">
        <v>46</v>
      </c>
      <c r="B64" s="47"/>
      <c r="C64" s="47"/>
      <c r="D64" s="47"/>
      <c r="E64" s="45"/>
    </row>
    <row r="65" spans="1:5">
      <c r="A65" s="49"/>
      <c r="B65" s="50"/>
      <c r="C65" s="50"/>
      <c r="D65" s="50"/>
      <c r="E65" s="51"/>
    </row>
    <row r="66" spans="1:5" s="2" customFormat="1" ht="30" customHeight="1">
      <c r="A66" s="53" t="s">
        <v>58</v>
      </c>
      <c r="B66" s="53"/>
      <c r="C66" s="53"/>
      <c r="D66" s="53"/>
      <c r="E66" s="1"/>
    </row>
    <row r="67" spans="1:5" s="2" customFormat="1" ht="15">
      <c r="A67" s="4" t="s">
        <v>59</v>
      </c>
      <c r="B67" s="4"/>
      <c r="C67" s="4"/>
      <c r="D67" s="4"/>
      <c r="E67" s="1"/>
    </row>
  </sheetData>
  <mergeCells count="1">
    <mergeCell ref="A66:D66"/>
  </mergeCells>
  <pageMargins left="0.70866141732283472" right="0.70866141732283472" top="0.74803149606299213" bottom="0.74803149606299213" header="0.31496062992125984" footer="0.31496062992125984"/>
  <pageSetup scale="6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Vitori Fuqi</cp:lastModifiedBy>
  <cp:lastPrinted>2021-07-16T10:31:55Z</cp:lastPrinted>
  <dcterms:created xsi:type="dcterms:W3CDTF">2012-01-19T09:31:29Z</dcterms:created>
  <dcterms:modified xsi:type="dcterms:W3CDTF">2021-07-22T12:05:23Z</dcterms:modified>
</cp:coreProperties>
</file>