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12"/>
  <c r="C17" s="1"/>
  <c r="C23" s="1"/>
  <c r="B17"/>
  <c r="B12"/>
  <c r="M12"/>
  <c r="M23"/>
  <c r="L11"/>
  <c r="M7"/>
  <c r="M8"/>
  <c r="M21"/>
  <c r="L24"/>
  <c r="M18"/>
  <c r="L19"/>
  <c r="L23"/>
  <c r="M11"/>
  <c r="L15"/>
  <c r="M20"/>
  <c r="M22"/>
  <c r="L14"/>
  <c r="L25"/>
  <c r="M24"/>
  <c r="M13"/>
  <c r="L7"/>
  <c r="L8"/>
  <c r="M10"/>
  <c r="L10"/>
  <c r="M25"/>
  <c r="M27"/>
  <c r="L16"/>
  <c r="L21"/>
  <c r="L26"/>
  <c r="L9"/>
  <c r="M15"/>
  <c r="M6"/>
  <c r="M14"/>
  <c r="M9"/>
  <c r="L13"/>
  <c r="L22"/>
  <c r="M16"/>
  <c r="M17"/>
  <c r="L17"/>
  <c r="L20"/>
  <c r="L6"/>
  <c r="L12"/>
  <c r="M19"/>
  <c r="M26"/>
  <c r="L27"/>
  <c r="L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<sst xmlns="http://schemas.openxmlformats.org/spreadsheetml/2006/main" count="28" uniqueCount="27">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</sst>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1" fontId="11" fillId="0" borderId="0" xfId="1" applyNumberFormat="1" applyFont="1" applyAlignment="1" applyProtection="1">
      <alignment wrapText="1"/>
      <protection locked="0" hidden="1"/>
    </xf>
    <xf numFmtId="41" fontId="11" fillId="0" borderId="0" xfId="1" applyNumberFormat="1" applyFont="1" applyAlignment="1" applyProtection="1">
      <alignment horizontal="center" wrapText="1"/>
      <protection locked="0" hidden="1"/>
    </xf>
    <xf numFmtId="41" fontId="4" fillId="2" borderId="0" xfId="0" applyNumberFormat="1" applyFont="1" applyFill="1" applyBorder="1" applyAlignment="1">
      <alignment vertical="center"/>
    </xf>
    <xf numFmtId="0" fontId="12" fillId="0" borderId="0" xfId="0" applyFont="1" applyBorder="1"/>
    <xf numFmtId="1" fontId="12" fillId="0" borderId="0" xfId="0" applyNumberFormat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1" fontId="0" fillId="0" borderId="0" xfId="0" applyNumberFormat="1"/>
  </cellXfs>
  <cellStyles count="3">
    <cellStyle name="Comma 12 2" xfId="2"/>
    <cellStyle name="Normal" xfId="0" builtinId="0"/>
    <cellStyle name="Normal 10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2"/>
  <sheetViews>
    <sheetView tabSelected="1" workbookViewId="0">
      <selection activeCell="D28" sqref="D28"/>
    </sheetView>
  </sheetViews>
  <sheetFormatPr defaultRowHeight="15"/>
  <cols>
    <col min="1" max="1" width="72.28515625" customWidth="1"/>
    <col min="2" max="2" width="10.42578125" bestFit="1" customWidth="1"/>
    <col min="3" max="3" width="12.140625" customWidth="1"/>
    <col min="4" max="4" width="21.5703125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L1" t="s">
        <v>26</v>
      </c>
      <c r="M1" s="19" t="s">
        <v>25</v>
      </c>
    </row>
    <row r="2" spans="1:13" ht="15" customHeight="1">
      <c r="A2" s="25" t="s">
        <v>24</v>
      </c>
      <c r="B2" s="18" t="s">
        <v>23</v>
      </c>
      <c r="C2" s="18" t="s">
        <v>23</v>
      </c>
    </row>
    <row r="3" spans="1:13" ht="15" customHeight="1">
      <c r="A3" s="26"/>
      <c r="B3" s="18" t="s">
        <v>22</v>
      </c>
      <c r="C3" s="18" t="s">
        <v>21</v>
      </c>
    </row>
    <row r="4" spans="1:13">
      <c r="A4" s="17" t="s">
        <v>20</v>
      </c>
      <c r="B4" s="1"/>
      <c r="C4" s="1"/>
    </row>
    <row r="5" spans="1:13">
      <c r="B5" s="16"/>
      <c r="C5" s="1"/>
    </row>
    <row r="6" spans="1:13">
      <c r="A6" s="10" t="s">
        <v>19</v>
      </c>
      <c r="B6" s="20">
        <v>582501</v>
      </c>
      <c r="C6" s="21">
        <v>5136015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>
      <c r="A7" s="10" t="s">
        <v>18</v>
      </c>
      <c r="B7" s="20"/>
      <c r="C7" s="21"/>
      <c r="K7">
        <v>2</v>
      </c>
      <c r="L7" t="e">
        <f t="shared" ca="1" si="0"/>
        <v>#NAME?</v>
      </c>
      <c r="M7" t="e">
        <f t="shared" ca="1" si="1"/>
        <v>#NAME?</v>
      </c>
    </row>
    <row r="8" spans="1:13">
      <c r="A8" s="10" t="s">
        <v>17</v>
      </c>
      <c r="B8" s="1"/>
      <c r="C8" s="23"/>
      <c r="K8">
        <v>3</v>
      </c>
      <c r="L8" t="e">
        <f t="shared" ca="1" si="0"/>
        <v>#NAME?</v>
      </c>
      <c r="M8" t="e">
        <f t="shared" ca="1" si="1"/>
        <v>#NAME?</v>
      </c>
    </row>
    <row r="9" spans="1:13">
      <c r="A9" s="10" t="s">
        <v>16</v>
      </c>
      <c r="B9" s="1"/>
      <c r="C9" s="23"/>
      <c r="K9">
        <v>4</v>
      </c>
      <c r="L9" t="e">
        <f t="shared" ca="1" si="0"/>
        <v>#NAME?</v>
      </c>
      <c r="M9" t="e">
        <f t="shared" ca="1" si="1"/>
        <v>#NAME?</v>
      </c>
    </row>
    <row r="10" spans="1:13">
      <c r="A10" s="10" t="s">
        <v>15</v>
      </c>
      <c r="C10" s="24"/>
      <c r="K10">
        <v>5</v>
      </c>
      <c r="L10" t="e">
        <f t="shared" ca="1" si="0"/>
        <v>#NAME?</v>
      </c>
      <c r="M10" t="e">
        <f t="shared" ca="1" si="1"/>
        <v>#NAME?</v>
      </c>
    </row>
    <row r="11" spans="1:13">
      <c r="A11" s="10" t="s">
        <v>14</v>
      </c>
      <c r="B11" s="20">
        <v>-1038879.16</v>
      </c>
      <c r="C11" s="21">
        <v>-1193590</v>
      </c>
      <c r="D11" s="21"/>
      <c r="K11">
        <v>6</v>
      </c>
      <c r="L11" t="e">
        <f t="shared" ca="1" si="0"/>
        <v>#NAME?</v>
      </c>
      <c r="M11" t="e">
        <f t="shared" ca="1" si="1"/>
        <v>#NAME?</v>
      </c>
    </row>
    <row r="12" spans="1:13">
      <c r="A12" s="10" t="s">
        <v>13</v>
      </c>
      <c r="B12" s="22">
        <f>B13+B14</f>
        <v>-610200</v>
      </c>
      <c r="C12" s="22">
        <f>C13+C14</f>
        <v>-3272588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>
      <c r="A13" s="15" t="s">
        <v>12</v>
      </c>
      <c r="B13" s="20">
        <v>-600000</v>
      </c>
      <c r="C13" s="21">
        <v>-2882243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>
      <c r="A14" s="15" t="s">
        <v>11</v>
      </c>
      <c r="B14" s="20">
        <v>-10200</v>
      </c>
      <c r="C14" s="21">
        <v>-390345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>
      <c r="A15" s="10" t="s">
        <v>10</v>
      </c>
      <c r="B15" s="20">
        <v>-129600</v>
      </c>
      <c r="C15" s="21">
        <v>-625546</v>
      </c>
      <c r="K15">
        <v>10</v>
      </c>
      <c r="L15" t="e">
        <f t="shared" ca="1" si="0"/>
        <v>#NAME?</v>
      </c>
      <c r="M15" t="e">
        <f t="shared" ca="1" si="1"/>
        <v>#NAME?</v>
      </c>
    </row>
    <row r="16" spans="1:13">
      <c r="A16" s="10" t="s">
        <v>9</v>
      </c>
      <c r="B16" s="14"/>
      <c r="C16" s="1"/>
      <c r="K16">
        <v>11</v>
      </c>
      <c r="L16" t="e">
        <f t="shared" ca="1" si="0"/>
        <v>#NAME?</v>
      </c>
      <c r="M16" t="e">
        <f t="shared" ca="1" si="1"/>
        <v>#NAME?</v>
      </c>
    </row>
    <row r="17" spans="1:13">
      <c r="A17" s="11" t="s">
        <v>8</v>
      </c>
      <c r="B17" s="7">
        <f>B6+B7+B11+B12+B15</f>
        <v>-1196178.1600000001</v>
      </c>
      <c r="C17" s="7">
        <f>C6+C7+C11+C12+C15</f>
        <v>44291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>
      <c r="A18" s="8"/>
      <c r="B18" s="13"/>
      <c r="C18" s="13"/>
      <c r="L18" t="e">
        <f t="shared" ca="1" si="0"/>
        <v>#NAME?</v>
      </c>
      <c r="M18" t="e">
        <f t="shared" ca="1" si="1"/>
        <v>#NAME?</v>
      </c>
    </row>
    <row r="19" spans="1:13">
      <c r="A19" s="12" t="s">
        <v>7</v>
      </c>
      <c r="B19" s="11"/>
      <c r="C19" s="1">
        <v>0.5</v>
      </c>
      <c r="K19">
        <v>13</v>
      </c>
      <c r="L19" t="e">
        <f t="shared" ca="1" si="0"/>
        <v>#NAME?</v>
      </c>
      <c r="M19" t="e">
        <f t="shared" ca="1" si="1"/>
        <v>#NAME?</v>
      </c>
    </row>
    <row r="20" spans="1:13">
      <c r="A20" s="9" t="s">
        <v>6</v>
      </c>
      <c r="B20" s="11"/>
      <c r="C20" s="1">
        <v>-10</v>
      </c>
      <c r="K20">
        <v>14</v>
      </c>
      <c r="L20" t="e">
        <f t="shared" ca="1" si="0"/>
        <v>#NAME?</v>
      </c>
      <c r="M20" t="e">
        <f t="shared" ca="1" si="1"/>
        <v>#NAME?</v>
      </c>
    </row>
    <row r="21" spans="1:13">
      <c r="A21" s="10" t="s">
        <v>5</v>
      </c>
      <c r="B21" s="9"/>
      <c r="C21" s="1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>
      <c r="A22" s="10" t="s">
        <v>4</v>
      </c>
      <c r="B22" s="9"/>
      <c r="C22" s="1"/>
      <c r="K22">
        <v>16</v>
      </c>
      <c r="L22" t="e">
        <f t="shared" ca="1" si="0"/>
        <v>#NAME?</v>
      </c>
      <c r="M22" t="e">
        <f t="shared" ca="1" si="1"/>
        <v>#NAME?</v>
      </c>
    </row>
    <row r="23" spans="1:13">
      <c r="A23" s="8" t="s">
        <v>3</v>
      </c>
      <c r="B23" s="7">
        <f>+B17</f>
        <v>-1196178.1600000001</v>
      </c>
      <c r="C23" s="7">
        <f>C17+C19+C20</f>
        <v>44281.5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>
      <c r="A24" s="3"/>
      <c r="B24" s="5"/>
      <c r="C24" s="1"/>
      <c r="L24" t="e">
        <f t="shared" ca="1" si="0"/>
        <v>#NAME?</v>
      </c>
      <c r="M24" t="e">
        <f t="shared" ca="1" si="1"/>
        <v>#NAME?</v>
      </c>
    </row>
    <row r="25" spans="1:13" ht="15.75" thickBot="1">
      <c r="A25" s="3" t="s">
        <v>2</v>
      </c>
      <c r="B25" s="6"/>
      <c r="C25" s="6"/>
      <c r="K25">
        <v>18</v>
      </c>
      <c r="L25" t="e">
        <f t="shared" ca="1" si="0"/>
        <v>#NAME?</v>
      </c>
      <c r="M25" t="e">
        <f t="shared" ca="1" si="1"/>
        <v>#NAME?</v>
      </c>
    </row>
    <row r="26" spans="1:13">
      <c r="A26" s="5" t="s">
        <v>1</v>
      </c>
      <c r="B26" s="4"/>
      <c r="C26" s="1"/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>
      <c r="A27" s="3" t="s">
        <v>0</v>
      </c>
      <c r="B27" s="2"/>
      <c r="C27" s="2"/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>
      <c r="A28" s="1"/>
      <c r="B28" s="1"/>
      <c r="C28" s="1"/>
    </row>
    <row r="29" spans="1:13">
      <c r="A29" s="1"/>
      <c r="B29" s="1"/>
      <c r="C29" s="1"/>
    </row>
    <row r="30" spans="1:13">
      <c r="A30" s="1"/>
      <c r="B30" s="1"/>
      <c r="C30" s="1"/>
    </row>
    <row r="31" spans="1:13">
      <c r="D31" s="27"/>
    </row>
    <row r="32" spans="1:13">
      <c r="D32" s="2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2021-07-31T17:36:56Z</dcterms:modified>
</cp:coreProperties>
</file>