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 l="1"/>
  <c r="B23"/>
  <c r="B12"/>
  <c r="B17" s="1"/>
  <c r="C12"/>
  <c r="C17" s="1"/>
  <c r="C27" s="1"/>
  <c r="N15"/>
  <c r="N12"/>
  <c r="N23"/>
  <c r="M19"/>
  <c r="N22"/>
  <c r="M13"/>
  <c r="M12"/>
  <c r="M8"/>
  <c r="M14"/>
  <c r="M25"/>
  <c r="N13"/>
  <c r="M15"/>
  <c r="N21"/>
  <c r="N11"/>
  <c r="M11"/>
  <c r="M6"/>
  <c r="M10"/>
  <c r="N8"/>
  <c r="N10"/>
  <c r="M27"/>
  <c r="N18"/>
  <c r="N14"/>
  <c r="M21"/>
  <c r="N7"/>
  <c r="M16"/>
  <c r="M20"/>
  <c r="N27"/>
  <c r="N24"/>
  <c r="M9"/>
  <c r="N6"/>
  <c r="M22"/>
  <c r="M17"/>
  <c r="M18"/>
  <c r="N17"/>
  <c r="M26"/>
  <c r="N20"/>
  <c r="N26"/>
  <c r="M24"/>
  <c r="M7"/>
  <c r="N9"/>
  <c r="N16"/>
  <c r="M23"/>
  <c r="N25"/>
  <c r="N19"/>
  <c r="B27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<sst xmlns="http://schemas.openxmlformats.org/spreadsheetml/2006/main" count="29" uniqueCount="28">
  <si>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</si>
  <si>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</si>
  <si>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</si>
  <si>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</si>
  <si>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</si>
  <si>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</si>
  <si>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</si>
  <si>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</si>
  <si>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</si>
  <si>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</si>
  <si>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</si>
  <si>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</si>
  <si>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</si>
  <si>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</si>
  <si>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</si>
  <si>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</si>
  <si>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</si>
  <si>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</si>
  <si>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</si>
  <si>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</si>
  <si>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</si>
  <si>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</si>
  <si>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</si>
  <si>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</si>
  <si>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</si>
  <si>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</si>
  <si>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Raportuese 2019</t>
  </si>
  <si>
    <t>ASHEL SHPK L38222701M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</si>
</sst>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2" fontId="0" fillId="0" borderId="0" xfId="0" applyNumberFormat="1" applyBorder="1"/>
    <xf numFmtId="2" fontId="4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4" fillId="0" borderId="0" xfId="1" applyNumberFormat="1" applyFont="1" applyBorder="1" applyAlignment="1">
      <alignment vertical="center"/>
    </xf>
    <xf numFmtId="2" fontId="2" fillId="2" borderId="0" xfId="1" applyNumberFormat="1" applyFont="1" applyFill="1" applyBorder="1" applyAlignment="1">
      <alignment vertical="center"/>
    </xf>
    <xf numFmtId="2" fontId="4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2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6" sqref="F26"/>
    </sheetView>
  </sheetViews>
  <sheetFormatPr defaultRowHeight="15"/>
  <cols>
    <col min="1" max="1" width="69.85546875" customWidth="1"/>
    <col min="2" max="3" width="20.85546875" customWidth="1"/>
    <col min="6" max="6" width="10.57031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5" t="s">
        <v>27</v>
      </c>
      <c r="M1" t="s">
        <v>24</v>
      </c>
      <c r="N1" s="15" t="s">
        <v>23</v>
      </c>
    </row>
    <row r="2" spans="1:14" ht="15" customHeight="1">
      <c r="A2" s="27" t="s">
        <v>22</v>
      </c>
      <c r="B2" s="14" t="s">
        <v>21</v>
      </c>
      <c r="C2" s="14" t="s">
        <v>21</v>
      </c>
    </row>
    <row r="3" spans="1:14" ht="15" customHeight="1">
      <c r="A3" s="28"/>
      <c r="B3" s="14" t="s">
        <v>26</v>
      </c>
      <c r="C3" s="14" t="s">
        <v>25</v>
      </c>
    </row>
    <row r="4" spans="1:14">
      <c r="A4" s="13" t="s">
        <v>20</v>
      </c>
      <c r="B4" s="1"/>
      <c r="C4" s="1"/>
    </row>
    <row r="5" spans="1:14">
      <c r="B5" s="12"/>
      <c r="C5" s="12"/>
    </row>
    <row r="6" spans="1:14">
      <c r="A6" s="8" t="s">
        <v>19</v>
      </c>
      <c r="B6" s="16">
        <v>110543625</v>
      </c>
      <c r="C6" s="16">
        <v>94028050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6">
        <v>198047</v>
      </c>
      <c r="C7" s="16">
        <v>107542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18">
        <v>-81157714</v>
      </c>
      <c r="C10" s="18">
        <v>-74040805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18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2">
        <f>SUM(B13:B14)</f>
        <v>-7950726</v>
      </c>
      <c r="C12" s="22">
        <f>SUM(C13:C14)</f>
        <v>-10179199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1">
        <v>-6823846</v>
      </c>
      <c r="C13" s="21">
        <v>-8805357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1">
        <v>-1126880</v>
      </c>
      <c r="C14" s="21">
        <v>-1373842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1">
        <v>-4710211</v>
      </c>
      <c r="C15" s="21">
        <v>0</v>
      </c>
      <c r="F15" s="2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1">
        <v>-12843617</v>
      </c>
      <c r="C16" s="21">
        <v>-7995634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4079404</v>
      </c>
      <c r="C17" s="23">
        <f>SUM(C6:C12,C15:C16)</f>
        <v>1919954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0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0">
        <v>0</v>
      </c>
      <c r="C20" s="20">
        <v>-179224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8">
        <v>0</v>
      </c>
      <c r="C21" s="18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8">
        <v>0</v>
      </c>
      <c r="C22" s="18">
        <v>-102859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>
        <f>B20+B21+B22</f>
        <v>0</v>
      </c>
      <c r="C23" s="5">
        <f>C20+C21+C22</f>
        <v>-282083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</f>
        <v>4079404</v>
      </c>
      <c r="C25" s="24">
        <f>C17+C23</f>
        <v>1637871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612490</v>
      </c>
      <c r="C26" s="3">
        <v>395293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B25-B26</f>
        <v>3466914</v>
      </c>
      <c r="C27" s="25">
        <f>C25-C26</f>
        <v>1242578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2020-03-16T14:21:13Z</cp:lastPrinted>
  <dcterms:created xsi:type="dcterms:W3CDTF">2018-06-20T15:30:23Z</dcterms:created>
  <dcterms:modified xsi:type="dcterms:W3CDTF">2020-06-11T13:26:11Z</dcterms:modified>
</cp:coreProperties>
</file>