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0DD4845-EE23-41A1-A2A3-4485BF559704}" xr6:coauthVersionLast="47" xr6:coauthVersionMax="47" xr10:uidLastSave="{00000000-0000-0000-0000-000000000000}"/>
  <bookViews>
    <workbookView xWindow="-108" yWindow="-108" windowWidth="20376" windowHeight="12216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B60" i="18" s="1"/>
  <c r="B55" i="18"/>
  <c r="D55" i="18"/>
  <c r="D42" i="18"/>
  <c r="D47" i="18" s="1"/>
  <c r="D57" i="18" s="1"/>
  <c r="D6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<sst xmlns="http://schemas.openxmlformats.org/spreadsheetml/2006/main" count="418" uniqueCount="274">
  <si>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</si>
  <si>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</si>
  <si>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</si>
  <si>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</si>
  <si>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</si>
  <si>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</si>
  <si>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</si>
  <si>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</si>
  <si>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</si>
  <si>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</si>
  <si>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</si>
  <si>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</si>
  <si>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</si>
  <si>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</si>
  <si>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</si>
  <si>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</si>
  <si>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</si>
  <si>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</si>
  <si>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</si>
  <si>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</si>
  <si>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</si>
  <si>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</si>
  <si>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</si>
  <si>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</si>
  <si>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</si>
  <si>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</si>
  <si>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</si>
  <si>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</si>
  <si>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</si>
  <si>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</si>
  <si>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</si>
  <si>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</si>
  <si>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</si>
  <si>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</si>
  <si>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</si>
  <si>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</si>
  <si>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</si>
  <si>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</si>
  <si>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</si>
  <si>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</si>
  <si>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</si>
  <si>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</si>
  <si>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</si>
  <si>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</si>
  <si>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</si>
  <si>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</si>
  <si>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</si>
  <si>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</si>
  <si>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</si>
  <si>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</si>
  <si>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</si>
  <si>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</si>
  <si>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</si>
  <si>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</si>
  <si>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</si>
  <si>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</si>
  <si>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</si>
  <si>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</si>
  <si>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</si>
  <si>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</si>
  <si>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</si>
  <si>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</si>
  <si>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</si>
  <si>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</si>
  <si>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</si>
  <si>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</si>
  <si>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</si>
  <si>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</si>
  <si>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</si>
  <si>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</si>
  <si>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</si>
  <si>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</si>
  <si>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</si>
  <si>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</si>
  <si>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</si>
  <si>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</si>
  <si>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</si>
  <si>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</si>
  <si>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</si>
  <si>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</si>
  <si>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</si>
  <si>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</si>
  <si>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</si>
  <si>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</si>
  <si>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</si>
  <si>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</si>
  <si>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</si>
  <si>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</si>
  <si>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</si>
  <si>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</si>
  <si>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</si>
  <si>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</si>
  <si>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</si>
  <si>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</si>
  <si>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</si>
  <si>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</si>
  <si>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</si>
  <si>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</si>
  <si>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</si>
  <si>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</si>
  <si>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</si>
  <si>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</si>
  <si>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</si>
  <si>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</si>
  <si>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</si>
  <si>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</si>
  <si>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</si>
  <si>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</si>
  <si>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</si>
  <si>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</si>
  <si>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</si>
  <si>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</si>
  <si>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</si>
  <si>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</si>
  <si>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</si>
  <si>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</si>
  <si>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</si>
  <si>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</si>
  <si>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</si>
  <si>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</si>
  <si>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</si>
  <si>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</si>
  <si>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</si>
  <si>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</si>
  <si>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</si>
  <si>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</si>
  <si>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</si>
  <si>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</si>
  <si>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</si>
  <si>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</si>
  <si>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</si>
  <si>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</si>
  <si>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</si>
  <si>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</si>
  <si>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</si>
  <si>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</si>
  <si>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</si>
  <si>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</si>
  <si>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</si>
  <si>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</si>
  <si>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</si>
  <si>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</si>
  <si>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</si>
  <si>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</si>
  <si>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</si>
  <si>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</si>
  <si>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</si>
  <si>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</si>
  <si>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</si>
  <si>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</si>
  <si>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</si>
  <si>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</si>
  <si>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</si>
  <si>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</si>
  <si>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</si>
  <si>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</si>
  <si>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</si>
  <si>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</si>
  <si>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</si>
  <si>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</si>
  <si>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</si>
  <si>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</si>
  <si>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</si>
  <si>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</si>
  <si>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</si>
  <si>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</si>
  <si>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</si>
  <si>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</si>
  <si>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</si>
  <si>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</si>
  <si>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</si>
  <si>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</si>
  <si>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</si>
  <si>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</si>
  <si>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</si>
  <si>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</si>
  <si>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</si>
  <si>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</si>
  <si>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</si>
  <si>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</si>
  <si>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</si>
  <si>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</si>
  <si>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</si>
  <si>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</si>
  <si>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</si>
  <si>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</si>
  <si>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</si>
  <si>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</si>
  <si>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</si>
  <si>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</si>
  <si>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</si>
  <si>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</si>
  <si>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</si>
  <si>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</si>
  <si>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</si>
  <si>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</si>
  <si>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</si>
  <si>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</si>
  <si>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</si>
  <si>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</si>
  <si>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</si>
  <si>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</si>
  <si>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</si>
  <si>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</si>
  <si>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</si>
  <si>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</si>
  <si>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</si>
  <si>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</si>
  <si>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</si>
  <si>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</si>
  <si>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</si>
  <si>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</si>
  <si>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</si>
  <si>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</si>
  <si>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</si>
  <si>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</si>
  <si>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</si>
  <si>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</si>
  <si>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</si>
  <si>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</si>
  <si>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</si>
  <si>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</si>
  <si>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</si>
  <si>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</si>
  <si>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</si>
  <si>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</si>
  <si>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</si>
  <si>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</si>
  <si>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</si>
  <si>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</si>
  <si>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</si>
  <si>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</si>
  <si>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</si>
  <si>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</si>
  <si>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</si>
  <si>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</si>
  <si>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</si>
  <si>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</si>
  <si>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</si>
  <si>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</si>
  <si>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</si>
  <si>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</si>
  <si>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</si>
  <si>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</si>
  <si>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</si>
  <si>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</si>
  <si>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</si>
  <si>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</si>
  <si>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</si>
  <si>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</si>
  <si>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</si>
  <si>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</si>
  <si>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</si>
  <si>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</si>
  <si>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</si>
  <si>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</si>
  <si>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</si>
  <si>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</si>
  <si>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</si>
  <si>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</si>
  <si>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</si>
  <si>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</si>
  <si>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</si>
  <si>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</si>
  <si>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</si>
  <si>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</si>
  <si>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</si>
  <si>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</si>
  <si>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</si>
  <si>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</si>
  <si>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</si>
  <si>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K46909504W</t>
  </si>
  <si>
    <t>LEKE</t>
  </si>
  <si>
    <t>UJESJELLES KANALIZIME SH.a DELVINE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</si>
</sst>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_);\(#,##0.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asqyra%20e%20pozicionit%20financiar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-14888389</v>
          </cell>
          <cell r="D106">
            <v>-15395595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D60" sqref="D6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2021</v>
      </c>
      <c r="D1" s="41">
        <v>2020</v>
      </c>
    </row>
    <row r="2" spans="1:6" ht="14.4">
      <c r="A2" s="50" t="s">
        <v>239</v>
      </c>
      <c r="B2" s="41" t="s">
        <v>273</v>
      </c>
    </row>
    <row r="3" spans="1:6" ht="14.4">
      <c r="A3" s="50" t="s">
        <v>240</v>
      </c>
      <c r="B3" s="41" t="s">
        <v>271</v>
      </c>
    </row>
    <row r="4" spans="1:6" ht="14.4">
      <c r="A4" s="50" t="s">
        <v>241</v>
      </c>
      <c r="B4" s="41" t="s">
        <v>272</v>
      </c>
      <c r="D4" s="41" t="s">
        <v>272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1" t="s">
        <v>270</v>
      </c>
    </row>
    <row r="10" spans="1:6">
      <c r="A10" s="63" t="s">
        <v>262</v>
      </c>
      <c r="B10" s="64">
        <v>25008875</v>
      </c>
      <c r="C10" s="52"/>
      <c r="D10" s="64">
        <v>24529390</v>
      </c>
      <c r="E10" s="51"/>
      <c r="F10" s="80" t="s">
        <v>267</v>
      </c>
    </row>
    <row r="11" spans="1:6">
      <c r="A11" s="63" t="s">
        <v>264</v>
      </c>
      <c r="B11" s="64"/>
      <c r="C11" s="52"/>
      <c r="D11" s="64">
        <v>7380</v>
      </c>
      <c r="E11" s="51"/>
      <c r="F11" s="80" t="s">
        <v>268</v>
      </c>
    </row>
    <row r="12" spans="1:6">
      <c r="A12" s="63" t="s">
        <v>265</v>
      </c>
      <c r="B12" s="64"/>
      <c r="C12" s="52"/>
      <c r="D12" s="64"/>
      <c r="E12" s="51"/>
      <c r="F12" s="80" t="s">
        <v>268</v>
      </c>
    </row>
    <row r="13" spans="1:6">
      <c r="A13" s="63" t="s">
        <v>266</v>
      </c>
      <c r="B13" s="64"/>
      <c r="C13" s="52"/>
      <c r="D13" s="64"/>
      <c r="E13" s="51"/>
      <c r="F13" s="80" t="s">
        <v>268</v>
      </c>
    </row>
    <row r="14" spans="1:6">
      <c r="A14" s="63" t="s">
        <v>263</v>
      </c>
      <c r="B14" s="64">
        <v>10460848</v>
      </c>
      <c r="C14" s="52"/>
      <c r="D14" s="64">
        <v>10194356</v>
      </c>
      <c r="E14" s="51"/>
      <c r="F14" s="80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-8829808</v>
      </c>
      <c r="C19" s="52"/>
      <c r="D19" s="64">
        <v>-10586973</v>
      </c>
      <c r="E19" s="51"/>
      <c r="F19" s="42"/>
    </row>
    <row r="20" spans="1:6">
      <c r="A20" s="63" t="s">
        <v>247</v>
      </c>
      <c r="B20" s="64">
        <v>-2074985</v>
      </c>
      <c r="C20" s="52"/>
      <c r="D20" s="64">
        <v>-2913342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-21812074</v>
      </c>
      <c r="C22" s="52"/>
      <c r="D22" s="64">
        <v>-15854228</v>
      </c>
      <c r="E22" s="51"/>
      <c r="F22" s="42"/>
    </row>
    <row r="23" spans="1:6">
      <c r="A23" s="63" t="s">
        <v>249</v>
      </c>
      <c r="B23" s="64">
        <v>-3456441</v>
      </c>
      <c r="C23" s="52"/>
      <c r="D23" s="64">
        <v>-2442051</v>
      </c>
      <c r="E23" s="51"/>
      <c r="F23" s="42"/>
    </row>
    <row r="24" spans="1:6">
      <c r="A24" s="63" t="s">
        <v>251</v>
      </c>
      <c r="B24" s="64">
        <v>-188680</v>
      </c>
      <c r="C24" s="52"/>
      <c r="D24" s="64">
        <v>-192500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-6209883</v>
      </c>
      <c r="C26" s="52"/>
      <c r="D26" s="64">
        <v>-5491991</v>
      </c>
      <c r="E26" s="51"/>
      <c r="F26" s="42"/>
    </row>
    <row r="27" spans="1:6">
      <c r="A27" s="45" t="s">
        <v>221</v>
      </c>
      <c r="B27" s="64">
        <v>-7786551</v>
      </c>
      <c r="C27" s="52"/>
      <c r="D27" s="64">
        <v>-12645636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310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78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-14888389</v>
      </c>
      <c r="C42" s="54"/>
      <c r="D42" s="54">
        <f>SUM(D9:D41)</f>
        <v>-15395595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 t="shared" ref="B47" si="0">SUM(B42:B46)</f>
        <v>-14888389</v>
      </c>
      <c r="C47" s="67"/>
      <c r="D47" s="67">
        <f>SUM(D42:D46)</f>
        <v>-15395595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 t="shared" ref="B55" si="1">SUM(B50:B54)</f>
        <v>0</v>
      </c>
      <c r="C55" s="71"/>
      <c r="D55" s="71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4.4" thickBot="1">
      <c r="A57" s="70" t="s">
        <v>246</v>
      </c>
      <c r="B57" s="75">
        <f t="shared" ref="B57" si="2">B47+B55</f>
        <v>-14888389</v>
      </c>
      <c r="C57" s="75"/>
      <c r="D57" s="75">
        <f>D47+D55</f>
        <v>-15395595</v>
      </c>
      <c r="E57" s="60"/>
      <c r="F57" s="37"/>
    </row>
    <row r="58" spans="1:6" ht="14.4" thickTop="1">
      <c r="A58" s="72"/>
      <c r="B58" s="73"/>
      <c r="C58" s="74"/>
      <c r="D58" s="73"/>
      <c r="E58" s="60"/>
      <c r="F58" s="37"/>
    </row>
    <row r="59" spans="1:6" ht="14.4">
      <c r="A59" s="76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82">
        <f>B57-'[1]1-Pasqyra e Pozicioni Financiar'!$B$106</f>
        <v>0</v>
      </c>
      <c r="C60" s="82"/>
      <c r="D60" s="82">
        <f>D57-'[1]1-Pasqyra e Pozicioni Financiar'!$D$106</f>
        <v>0</v>
      </c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63ABF20-A80A-461E-8BD3-440233492F3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E0306E2-3BE8-49AC-9227-5A47C806292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479895D-5E63-49C1-925B-2617918D628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2022-07-27T20:22:40Z</dcterms:modified>
</cp:coreProperties>
</file>