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G\Dropbox\Brunaxxxx\1 Shoqerite\Hysenbelliu Group shpk\2019\Bilanc 2019\e-albania\"/>
    </mc:Choice>
  </mc:AlternateContent>
  <bookViews>
    <workbookView xWindow="0" yWindow="0" windowWidth="21570" windowHeight="9195"/>
  </bookViews>
  <sheets>
    <sheet name="PASH-sipas natyre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7" i="1" l="1"/>
  <c r="B17" i="1"/>
  <c r="C12" i="1"/>
  <c r="C23" i="1" l="1"/>
  <c r="B23" i="1"/>
  <c r="C25" i="1"/>
  <c r="C27" i="1" s="1"/>
  <c r="C28" i="1" s="1"/>
  <c r="B25" i="1"/>
  <c r="B27" i="1" s="1"/>
  <c r="B28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<sst xmlns="http://schemas.openxmlformats.org/spreadsheetml/2006/main" count="26" uniqueCount="25">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</sst>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  <charset val="238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3" fontId="8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11" fillId="3" borderId="1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3" fontId="0" fillId="0" borderId="0" xfId="0" applyNumberFormat="1" applyBorder="1"/>
    <xf numFmtId="3" fontId="1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G/Dropbox/Brunaxxxx/1%20Shoqerite/Hysenbelliu%20Group%20shpk/2019/Bilanc%202019/Formati%20raportimit%20SKK15_Mikro%20dhe%20i%20Vog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  <sheetName val="PASH-sipas natyres"/>
      <sheetName val="Pasqyra Cashflow-indirekte"/>
      <sheetName val="PASH-sipas funksionit"/>
      <sheetName val="Pasqyra CashFlow-direkte"/>
    </sheetNames>
    <sheetDataSet>
      <sheetData sheetId="0">
        <row r="65">
          <cell r="B65">
            <v>3067158</v>
          </cell>
          <cell r="C65">
            <v>5559401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topLeftCell="A13" workbookViewId="0">
      <selection activeCell="A31" sqref="A31:H31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x14ac:dyDescent="0.25">
      <c r="A2" s="24" t="s">
        <v>0</v>
      </c>
      <c r="B2" s="2" t="s">
        <v>1</v>
      </c>
      <c r="C2" s="2" t="s">
        <v>1</v>
      </c>
    </row>
    <row r="3" spans="1:3" x14ac:dyDescent="0.25">
      <c r="A3" s="25"/>
      <c r="B3" s="2" t="s">
        <v>2</v>
      </c>
      <c r="C3" s="2" t="s">
        <v>3</v>
      </c>
    </row>
    <row r="4" spans="1:3" x14ac:dyDescent="0.25">
      <c r="A4" s="3" t="s">
        <v>4</v>
      </c>
      <c r="B4" s="4"/>
      <c r="C4" s="4"/>
    </row>
    <row r="5" spans="1:3" x14ac:dyDescent="0.25">
      <c r="B5" s="5"/>
      <c r="C5" s="4"/>
    </row>
    <row r="6" spans="1:3" ht="16.5" customHeight="1" x14ac:dyDescent="0.25">
      <c r="A6" s="6" t="s">
        <v>5</v>
      </c>
      <c r="B6" s="7">
        <v>12000000</v>
      </c>
      <c r="C6" s="7">
        <v>19500000</v>
      </c>
    </row>
    <row r="7" spans="1:3" ht="16.5" customHeight="1" x14ac:dyDescent="0.25">
      <c r="A7" s="6" t="s">
        <v>6</v>
      </c>
      <c r="B7" s="4"/>
      <c r="C7" s="4"/>
    </row>
    <row r="8" spans="1:3" ht="16.5" customHeight="1" x14ac:dyDescent="0.25">
      <c r="A8" s="6" t="s">
        <v>7</v>
      </c>
      <c r="B8" s="4"/>
      <c r="C8" s="4"/>
    </row>
    <row r="9" spans="1:3" x14ac:dyDescent="0.25">
      <c r="A9" s="6" t="s">
        <v>8</v>
      </c>
      <c r="B9" s="4"/>
      <c r="C9" s="4"/>
    </row>
    <row r="10" spans="1:3" x14ac:dyDescent="0.25">
      <c r="A10" s="6" t="s">
        <v>9</v>
      </c>
      <c r="B10" s="8"/>
      <c r="C10" s="4"/>
    </row>
    <row r="11" spans="1:3" ht="16.5" customHeight="1" x14ac:dyDescent="0.25">
      <c r="A11" s="6" t="s">
        <v>10</v>
      </c>
      <c r="B11" s="8"/>
      <c r="C11" s="4"/>
    </row>
    <row r="12" spans="1:3" ht="16.5" customHeight="1" x14ac:dyDescent="0.25">
      <c r="A12" s="6" t="s">
        <v>11</v>
      </c>
      <c r="B12" s="9">
        <f>SUM(B13:B14)</f>
        <v>-8073164</v>
      </c>
      <c r="C12" s="9">
        <f>SUM(C13:C14)</f>
        <v>-8783007</v>
      </c>
    </row>
    <row r="13" spans="1:3" ht="16.5" customHeight="1" x14ac:dyDescent="0.25">
      <c r="A13" s="10" t="s">
        <v>12</v>
      </c>
      <c r="B13" s="23">
        <v>-6205074</v>
      </c>
      <c r="C13" s="23">
        <v>-7555712</v>
      </c>
    </row>
    <row r="14" spans="1:3" ht="16.5" customHeight="1" x14ac:dyDescent="0.25">
      <c r="A14" s="10" t="s">
        <v>13</v>
      </c>
      <c r="B14" s="23">
        <v>-1868090</v>
      </c>
      <c r="C14" s="23">
        <v>-1227295</v>
      </c>
    </row>
    <row r="15" spans="1:3" x14ac:dyDescent="0.25">
      <c r="A15" s="6" t="s">
        <v>14</v>
      </c>
      <c r="B15" s="11">
        <v>-82589</v>
      </c>
      <c r="C15" s="11">
        <v>-13176</v>
      </c>
    </row>
    <row r="16" spans="1:3" ht="16.5" customHeight="1" x14ac:dyDescent="0.25">
      <c r="A16" s="6" t="s">
        <v>15</v>
      </c>
      <c r="B16" s="11">
        <v>-615296</v>
      </c>
      <c r="C16" s="11">
        <v>-4163152</v>
      </c>
    </row>
    <row r="17" spans="1:3" x14ac:dyDescent="0.25">
      <c r="A17" s="12" t="s">
        <v>16</v>
      </c>
      <c r="B17" s="13">
        <f>SUM(B6:B11,B12,B15:B16)</f>
        <v>3228951</v>
      </c>
      <c r="C17" s="13">
        <f>SUM(C6:C11,C12,C15:C16)</f>
        <v>6540665</v>
      </c>
    </row>
    <row r="18" spans="1:3" x14ac:dyDescent="0.25">
      <c r="A18" s="14"/>
      <c r="B18" s="15"/>
      <c r="C18" s="15"/>
    </row>
    <row r="19" spans="1:3" x14ac:dyDescent="0.25">
      <c r="A19" s="16" t="s">
        <v>17</v>
      </c>
      <c r="B19" s="12"/>
      <c r="C19" s="4"/>
    </row>
    <row r="20" spans="1:3" x14ac:dyDescent="0.25">
      <c r="A20" s="8" t="s">
        <v>18</v>
      </c>
      <c r="B20" s="12"/>
      <c r="C20" s="4"/>
    </row>
    <row r="21" spans="1:3" x14ac:dyDescent="0.25">
      <c r="A21" s="6" t="s">
        <v>19</v>
      </c>
      <c r="B21" s="8"/>
      <c r="C21" s="4"/>
    </row>
    <row r="22" spans="1:3" x14ac:dyDescent="0.25">
      <c r="A22" s="6" t="s">
        <v>20</v>
      </c>
      <c r="B22" s="8"/>
      <c r="C22" s="4"/>
    </row>
    <row r="23" spans="1:3" x14ac:dyDescent="0.25">
      <c r="A23" s="14" t="s">
        <v>21</v>
      </c>
      <c r="B23" s="17">
        <f>+B20+B21+B22</f>
        <v>0</v>
      </c>
      <c r="C23" s="17">
        <f>+C20+C21+C22</f>
        <v>0</v>
      </c>
    </row>
    <row r="24" spans="1:3" x14ac:dyDescent="0.25">
      <c r="A24" s="18"/>
      <c r="B24" s="19"/>
      <c r="C24" s="4"/>
    </row>
    <row r="25" spans="1:3" ht="15.75" thickBot="1" x14ac:dyDescent="0.3">
      <c r="A25" s="18" t="s">
        <v>22</v>
      </c>
      <c r="B25" s="20">
        <f>+B17+B23</f>
        <v>3228951</v>
      </c>
      <c r="C25" s="20">
        <f>+C17+C23</f>
        <v>6540665</v>
      </c>
    </row>
    <row r="26" spans="1:3" x14ac:dyDescent="0.25">
      <c r="A26" s="19" t="s">
        <v>23</v>
      </c>
      <c r="B26" s="7">
        <v>-161793</v>
      </c>
      <c r="C26" s="7">
        <v>-981264</v>
      </c>
    </row>
    <row r="27" spans="1:3" ht="15.75" thickBot="1" x14ac:dyDescent="0.3">
      <c r="A27" s="18" t="s">
        <v>24</v>
      </c>
      <c r="B27" s="21">
        <f>+B25+B26</f>
        <v>3067158</v>
      </c>
      <c r="C27" s="21">
        <f>+C25+C26</f>
        <v>5559401</v>
      </c>
    </row>
    <row r="28" spans="1:3" ht="15.75" thickTop="1" x14ac:dyDescent="0.25">
      <c r="A28" s="4"/>
      <c r="B28" s="22">
        <f>+B27-'[1]Pasqyra e Pozicionit Financiar'!B65</f>
        <v>0</v>
      </c>
      <c r="C28" s="22">
        <f>+C27-'[1]Pasqyra e Pozicionit Financiar'!C65</f>
        <v>0</v>
      </c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Brunilda Poloska</dc:creator>
  <cp:lastModifiedBy>Brunilda Poloska</cp:lastModifiedBy>
  <dcterms:created xsi:type="dcterms:W3CDTF">2020-07-20T12:55:30Z</dcterms:created>
  <dcterms:modified xsi:type="dcterms:W3CDTF">2020-07-21T07:05:09Z</dcterms:modified>
</cp:coreProperties>
</file>