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ashahu\Desktop\Bilanci 2020\QKB 2020\"/>
    </mc:Choice>
  </mc:AlternateContent>
  <bookViews>
    <workbookView xWindow="930" yWindow="0" windowWidth="28800" windowHeight="9435"/>
  </bookViews>
  <sheets>
    <sheet name="1.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<sst xmlns="http://schemas.openxmlformats.org/spreadsheetml/2006/main" count="64" uniqueCount="56">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</sst>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topLeftCell="A15" zoomScaleNormal="100" workbookViewId="0">
      <selection activeCell="B29" sqref="B2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8" width="12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/>
      <c r="C8" s="10"/>
      <c r="D8" s="9"/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697569546</v>
      </c>
      <c r="C10" s="16"/>
      <c r="D10" s="15">
        <v>813655924</v>
      </c>
      <c r="E10" s="13"/>
    </row>
    <row r="11" spans="1:5" x14ac:dyDescent="0.25">
      <c r="A11" s="14" t="s">
        <v>11</v>
      </c>
      <c r="B11" s="15"/>
      <c r="C11" s="16"/>
      <c r="D11" s="15"/>
      <c r="E11" s="13"/>
    </row>
    <row r="12" spans="1:5" x14ac:dyDescent="0.25">
      <c r="A12" s="14" t="s">
        <v>12</v>
      </c>
      <c r="B12" s="15"/>
      <c r="C12" s="16"/>
      <c r="D12" s="15"/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/>
      <c r="C16" s="16"/>
      <c r="D16" s="15"/>
      <c r="E16" s="13"/>
    </row>
    <row r="17" spans="1:8" x14ac:dyDescent="0.25">
      <c r="A17" s="12" t="s">
        <v>17</v>
      </c>
      <c r="B17" s="15"/>
      <c r="C17" s="16"/>
      <c r="D17" s="15"/>
      <c r="E17" s="13"/>
    </row>
    <row r="18" spans="1:8" x14ac:dyDescent="0.25">
      <c r="A18" s="12" t="s">
        <v>18</v>
      </c>
      <c r="B18" s="15">
        <v>-420359874</v>
      </c>
      <c r="C18" s="16"/>
      <c r="D18" s="15">
        <v>-492848151</v>
      </c>
      <c r="E18" s="13"/>
      <c r="G18" s="17"/>
      <c r="H18" s="17"/>
    </row>
    <row r="19" spans="1:8" x14ac:dyDescent="0.25">
      <c r="A19" s="12" t="s">
        <v>19</v>
      </c>
      <c r="B19" s="15">
        <v>-86054756</v>
      </c>
      <c r="C19" s="16"/>
      <c r="D19" s="15">
        <v>-96859898</v>
      </c>
      <c r="E19" s="13"/>
    </row>
    <row r="20" spans="1:8" x14ac:dyDescent="0.25">
      <c r="A20" s="12" t="s">
        <v>20</v>
      </c>
      <c r="B20" s="15">
        <v>-93161085</v>
      </c>
      <c r="C20" s="16"/>
      <c r="D20" s="15">
        <v>-99882030</v>
      </c>
      <c r="E20" s="13"/>
    </row>
    <row r="21" spans="1:8" x14ac:dyDescent="0.25">
      <c r="A21" s="12" t="s">
        <v>21</v>
      </c>
      <c r="B21" s="15">
        <v>-22115602</v>
      </c>
      <c r="C21" s="16"/>
      <c r="D21" s="15">
        <v>-12766142</v>
      </c>
      <c r="E21" s="13"/>
    </row>
    <row r="22" spans="1:8" x14ac:dyDescent="0.25">
      <c r="A22" s="12" t="s">
        <v>22</v>
      </c>
      <c r="B22" s="15">
        <v>-78904259</v>
      </c>
      <c r="C22" s="16"/>
      <c r="D22" s="15">
        <v>-80474701</v>
      </c>
      <c r="E22" s="13"/>
    </row>
    <row r="23" spans="1:8" x14ac:dyDescent="0.25">
      <c r="A23" s="12"/>
      <c r="B23" s="12"/>
      <c r="C23" s="12"/>
      <c r="D23" s="12"/>
      <c r="E23" s="13"/>
    </row>
    <row r="24" spans="1:8" x14ac:dyDescent="0.25">
      <c r="A24" s="12" t="s">
        <v>23</v>
      </c>
      <c r="B24" s="15"/>
      <c r="C24" s="16"/>
      <c r="D24" s="15"/>
      <c r="E24" s="13"/>
    </row>
    <row r="25" spans="1:8" x14ac:dyDescent="0.25">
      <c r="A25" s="12" t="s">
        <v>24</v>
      </c>
      <c r="B25" s="15"/>
      <c r="C25" s="16"/>
      <c r="D25" s="15"/>
      <c r="E25" s="13"/>
    </row>
    <row r="26" spans="1:8" x14ac:dyDescent="0.25">
      <c r="A26" s="12" t="s">
        <v>25</v>
      </c>
      <c r="B26" s="15"/>
      <c r="C26" s="16"/>
      <c r="D26" s="15"/>
      <c r="E26" s="13"/>
    </row>
    <row r="27" spans="1:8" x14ac:dyDescent="0.25">
      <c r="A27" s="18" t="s">
        <v>26</v>
      </c>
      <c r="B27" s="15"/>
      <c r="C27" s="16"/>
      <c r="D27" s="15"/>
      <c r="E27" s="13"/>
    </row>
    <row r="28" spans="1:8" ht="15" customHeight="1" x14ac:dyDescent="0.25">
      <c r="A28" s="19" t="s">
        <v>27</v>
      </c>
      <c r="B28" s="20">
        <f>SUM(B10:B22,B24:B27)</f>
        <v>-3026030</v>
      </c>
      <c r="C28" s="16"/>
      <c r="D28" s="20">
        <f>SUM(D10:D22,D24:D27)</f>
        <v>30825002</v>
      </c>
      <c r="E28" s="13"/>
    </row>
    <row r="29" spans="1:8" ht="15" customHeight="1" x14ac:dyDescent="0.25">
      <c r="A29" s="12" t="s">
        <v>28</v>
      </c>
      <c r="B29" s="15"/>
      <c r="C29" s="16"/>
      <c r="D29" s="15">
        <v>-8024228</v>
      </c>
      <c r="E29" s="13"/>
    </row>
    <row r="30" spans="1:8" ht="15" customHeight="1" x14ac:dyDescent="0.25">
      <c r="A30" s="19" t="s">
        <v>29</v>
      </c>
      <c r="B30" s="20">
        <f>SUM(B28:B29)</f>
        <v>-3026030</v>
      </c>
      <c r="C30" s="21"/>
      <c r="D30" s="20">
        <f>SUM(D28:D29)</f>
        <v>22800774</v>
      </c>
      <c r="E30" s="13"/>
    </row>
    <row r="31" spans="1:8" ht="15" customHeight="1" x14ac:dyDescent="0.25">
      <c r="A31" s="12"/>
      <c r="B31" s="12"/>
      <c r="C31" s="12"/>
      <c r="D31" s="12"/>
      <c r="E31" s="13"/>
    </row>
    <row r="32" spans="1:8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9" t="s">
        <v>32</v>
      </c>
      <c r="B35" s="22">
        <f>B30+B33</f>
        <v>-3026030</v>
      </c>
      <c r="C35" s="23"/>
      <c r="D35" s="22">
        <f>D30+D33</f>
        <v>22800774</v>
      </c>
      <c r="E35" s="13"/>
    </row>
    <row r="36" spans="1:5" ht="15.75" thickTop="1" x14ac:dyDescent="0.25">
      <c r="A36" s="19"/>
      <c r="B36" s="19"/>
      <c r="C36" s="19"/>
      <c r="D36" s="19"/>
      <c r="E36" s="13"/>
    </row>
    <row r="37" spans="1:5" x14ac:dyDescent="0.25">
      <c r="A37" s="19" t="s">
        <v>33</v>
      </c>
      <c r="B37" s="19"/>
      <c r="C37" s="19"/>
      <c r="D37" s="19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4"/>
      <c r="C40" s="24"/>
      <c r="D40" s="24"/>
      <c r="E40" s="13"/>
    </row>
    <row r="41" spans="1:5" x14ac:dyDescent="0.25">
      <c r="A41" s="19" t="s">
        <v>36</v>
      </c>
      <c r="B41" s="3"/>
      <c r="C41" s="3"/>
      <c r="D41" s="3"/>
      <c r="E41" s="23"/>
    </row>
    <row r="42" spans="1:5" x14ac:dyDescent="0.25">
      <c r="A42" s="12" t="s">
        <v>37</v>
      </c>
      <c r="B42" s="21"/>
      <c r="C42" s="21"/>
      <c r="D42" s="21"/>
      <c r="E42" s="23"/>
    </row>
    <row r="43" spans="1:5" x14ac:dyDescent="0.25">
      <c r="A43" s="25" t="s">
        <v>38</v>
      </c>
      <c r="B43" s="15"/>
      <c r="C43" s="16"/>
      <c r="D43" s="15"/>
      <c r="E43" s="13"/>
    </row>
    <row r="44" spans="1:5" x14ac:dyDescent="0.25">
      <c r="A44" s="25" t="s">
        <v>39</v>
      </c>
      <c r="B44" s="15"/>
      <c r="C44" s="16"/>
      <c r="D44" s="15"/>
      <c r="E44" s="13"/>
    </row>
    <row r="45" spans="1:5" x14ac:dyDescent="0.25">
      <c r="A45" s="24"/>
      <c r="B45" s="24"/>
      <c r="C45" s="24"/>
      <c r="D45" s="24"/>
      <c r="E45" s="13"/>
    </row>
    <row r="46" spans="1:5" x14ac:dyDescent="0.25">
      <c r="A46" s="12" t="s">
        <v>40</v>
      </c>
      <c r="B46" s="3"/>
      <c r="C46" s="3"/>
      <c r="D46" s="3"/>
      <c r="E46" s="23"/>
    </row>
    <row r="47" spans="1:5" x14ac:dyDescent="0.25">
      <c r="A47" s="25" t="s">
        <v>38</v>
      </c>
      <c r="B47" s="15"/>
      <c r="C47" s="16"/>
      <c r="D47" s="15"/>
      <c r="E47" s="3"/>
    </row>
    <row r="48" spans="1:5" x14ac:dyDescent="0.25">
      <c r="A48" s="25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9" t="s">
        <v>41</v>
      </c>
      <c r="B50" s="26">
        <f>B35</f>
        <v>-3026030</v>
      </c>
      <c r="D50" s="26">
        <f>D35</f>
        <v>22800774</v>
      </c>
    </row>
    <row r="51" spans="1:5" x14ac:dyDescent="0.25">
      <c r="A51" s="19"/>
    </row>
    <row r="52" spans="1:5" x14ac:dyDescent="0.25">
      <c r="A52" s="8" t="s">
        <v>42</v>
      </c>
    </row>
    <row r="53" spans="1:5" x14ac:dyDescent="0.25">
      <c r="A53" s="19"/>
    </row>
    <row r="54" spans="1:5" x14ac:dyDescent="0.25">
      <c r="A54" s="19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8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9" t="s">
        <v>47</v>
      </c>
      <c r="B59" s="26">
        <f>SUM(B55:B58)</f>
        <v>0</v>
      </c>
      <c r="D59" s="26">
        <f>SUM(D55:D58)</f>
        <v>0</v>
      </c>
    </row>
    <row r="60" spans="1:5" x14ac:dyDescent="0.25">
      <c r="A60" s="27"/>
    </row>
    <row r="61" spans="1:5" x14ac:dyDescent="0.25">
      <c r="A61" s="19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8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9" t="s">
        <v>47</v>
      </c>
      <c r="B67" s="26">
        <f>SUM(B62:B66)</f>
        <v>0</v>
      </c>
      <c r="D67" s="26">
        <f>SUM(D62:D66)</f>
        <v>0</v>
      </c>
    </row>
    <row r="68" spans="1:4" x14ac:dyDescent="0.25">
      <c r="A68" s="27"/>
    </row>
    <row r="69" spans="1:4" x14ac:dyDescent="0.25">
      <c r="A69" s="19" t="s">
        <v>53</v>
      </c>
      <c r="B69" s="26">
        <f>SUM(B59,B67)</f>
        <v>0</v>
      </c>
      <c r="D69" s="26">
        <f>SUM(D59,D67)</f>
        <v>0</v>
      </c>
    </row>
    <row r="70" spans="1:4" x14ac:dyDescent="0.25">
      <c r="A70" s="27"/>
      <c r="B70" s="26"/>
      <c r="D70" s="26"/>
    </row>
    <row r="71" spans="1:4" ht="15.75" thickBot="1" x14ac:dyDescent="0.3">
      <c r="A71" s="19" t="s">
        <v>54</v>
      </c>
      <c r="B71" s="28">
        <f>B69+B50</f>
        <v>-3026030</v>
      </c>
      <c r="D71" s="28">
        <f>D69+D50</f>
        <v>22800774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9"/>
      <c r="D74" s="29"/>
    </row>
    <row r="75" spans="1:4" x14ac:dyDescent="0.25">
      <c r="A75" s="12" t="s">
        <v>35</v>
      </c>
      <c r="B75" s="29"/>
      <c r="D75" s="2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KASHAHU</dc:creator>
  <cp:lastModifiedBy>Sonila KASHAHU</cp:lastModifiedBy>
  <dcterms:created xsi:type="dcterms:W3CDTF">2020-07-28T09:48:09Z</dcterms:created>
  <dcterms:modified xsi:type="dcterms:W3CDTF">2021-07-23T09:36:39Z</dcterms:modified>
</cp:coreProperties>
</file>