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shehu\Desktop\QKB -Dorezim i PF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4" i="18" l="1"/>
  <c r="D3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<sst xmlns="http://schemas.openxmlformats.org/spreadsheetml/2006/main" count="414" uniqueCount="271">
  <si>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</si>
  <si>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</si>
  <si>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</si>
  <si>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</si>
  <si>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</si>
  <si>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</si>
  <si>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</si>
  <si>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</si>
  <si>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</si>
  <si>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</si>
  <si>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</si>
  <si>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</si>
  <si>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</si>
  <si>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</si>
  <si>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</si>
  <si>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</si>
  <si>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</si>
  <si>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</si>
  <si>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</si>
  <si>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</si>
  <si>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</si>
  <si>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</si>
  <si>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</si>
  <si>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</si>
  <si>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</si>
  <si>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</si>
  <si>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</si>
  <si>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</si>
  <si>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</si>
  <si>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</si>
  <si>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</si>
  <si>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</si>
  <si>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</si>
  <si>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</si>
  <si>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</si>
  <si>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</si>
  <si>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</si>
  <si>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</si>
  <si>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</si>
  <si>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</si>
  <si>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</si>
  <si>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</si>
  <si>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</si>
  <si>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</si>
  <si>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</si>
  <si>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</si>
  <si>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</si>
  <si>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</si>
  <si>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</si>
  <si>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</si>
  <si>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</si>
  <si>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</si>
  <si>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</si>
  <si>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</si>
  <si>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</si>
  <si>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</si>
  <si>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</si>
  <si>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</si>
  <si>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</si>
  <si>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</si>
  <si>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</si>
  <si>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</si>
  <si>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</si>
  <si>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</si>
  <si>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</si>
  <si>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</si>
  <si>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</si>
  <si>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</si>
  <si>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</si>
  <si>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</si>
  <si>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</si>
  <si>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</si>
  <si>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</si>
  <si>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</si>
  <si>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</si>
  <si>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</si>
  <si>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</si>
  <si>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</si>
  <si>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</si>
  <si>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</si>
  <si>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</si>
  <si>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</si>
  <si>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</si>
  <si>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</si>
  <si>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</si>
  <si>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</si>
  <si>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</si>
  <si>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</si>
  <si>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</si>
  <si>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</si>
  <si>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</si>
  <si>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</si>
  <si>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</si>
  <si>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</si>
  <si>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</si>
  <si>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</si>
  <si>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</si>
  <si>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</si>
  <si>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</si>
  <si>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</si>
  <si>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</si>
  <si>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</si>
  <si>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</si>
  <si>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</si>
  <si>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</si>
  <si>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</si>
  <si>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</si>
  <si>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</si>
  <si>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</si>
  <si>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</si>
  <si>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</si>
  <si>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</si>
  <si>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</si>
  <si>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</si>
  <si>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</si>
  <si>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</si>
  <si>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</si>
  <si>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</si>
  <si>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</si>
  <si>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</si>
  <si>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</si>
  <si>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</si>
  <si>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</si>
  <si>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</si>
  <si>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</si>
  <si>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</si>
  <si>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</si>
  <si>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</si>
  <si>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</si>
  <si>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</si>
  <si>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</si>
  <si>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</si>
  <si>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</si>
  <si>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</si>
  <si>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</si>
  <si>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</si>
  <si>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</si>
  <si>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</si>
  <si>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</si>
  <si>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</si>
  <si>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</si>
  <si>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</si>
  <si>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</si>
  <si>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</si>
  <si>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</si>
  <si>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</si>
  <si>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</si>
  <si>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</si>
  <si>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</si>
  <si>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</si>
  <si>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</si>
  <si>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</si>
  <si>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</si>
  <si>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</si>
  <si>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</si>
  <si>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</si>
  <si>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</si>
  <si>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</si>
  <si>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</si>
  <si>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</si>
  <si>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</si>
  <si>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</si>
  <si>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</si>
  <si>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</si>
  <si>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</si>
  <si>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</si>
  <si>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</si>
  <si>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</si>
  <si>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</si>
  <si>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</si>
  <si>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</si>
  <si>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</si>
  <si>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</si>
  <si>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</si>
  <si>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</si>
  <si>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</si>
  <si>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</si>
  <si>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</si>
  <si>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</si>
  <si>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</si>
  <si>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</si>
  <si>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</si>
  <si>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</si>
  <si>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</si>
  <si>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</si>
  <si>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</si>
  <si>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</si>
  <si>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</si>
  <si>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</si>
  <si>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</si>
  <si>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</si>
  <si>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</si>
  <si>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</si>
  <si>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</si>
  <si>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</si>
  <si>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</si>
  <si>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</si>
  <si>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</si>
  <si>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</si>
  <si>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</si>
  <si>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</si>
  <si>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</si>
  <si>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</si>
  <si>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</si>
  <si>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</si>
  <si>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</si>
  <si>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</si>
  <si>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</si>
  <si>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</si>
  <si>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</si>
  <si>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</si>
  <si>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</si>
  <si>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</si>
  <si>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</si>
  <si>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</si>
  <si>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</si>
  <si>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</si>
  <si>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</si>
  <si>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</si>
  <si>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</si>
  <si>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</si>
  <si>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</si>
  <si>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</si>
  <si>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</si>
  <si>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</si>
  <si>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</si>
  <si>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</si>
  <si>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</si>
  <si>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</si>
  <si>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</si>
  <si>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</si>
  <si>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</si>
  <si>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</si>
  <si>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</si>
  <si>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</si>
  <si>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</si>
  <si>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</si>
  <si>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</si>
  <si>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</si>
  <si>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</si>
  <si>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</si>
  <si>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</si>
  <si>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</si>
  <si>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</si>
  <si>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</si>
  <si>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</si>
  <si>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</si>
  <si>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</si>
  <si>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</si>
  <si>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</si>
  <si>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</si>
  <si>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</si>
  <si>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</si>
  <si>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</si>
  <si>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</si>
  <si>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</si>
  <si>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</si>
  <si>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</si>
  <si>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</si>
  <si>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</si>
  <si>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</si>
  <si>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</si>
  <si>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</si>
  <si>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</si>
  <si>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</si>
  <si>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</si>
  <si>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</si>
  <si>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ON solutions shpk</t>
  </si>
  <si>
    <t>M02219018E</t>
  </si>
  <si>
    <t>Leke</t>
  </si>
  <si>
    <t>Shpenzimet te tjera personeli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</si>
</sst>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C22" sqref="C1:C1048576"/>
    </sheetView>
  </sheetViews>
  <sheetFormatPr defaultRowHeight="15"/>
  <cols>
    <col min="1" max="1" width="76.28515625" style="42" customWidth="1"/>
    <col min="2" max="2" width="18.7109375" style="66" customWidth="1"/>
    <col min="3" max="3" width="11" style="66" customWidth="1"/>
    <col min="4" max="4" width="18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83389322.780000001</v>
      </c>
      <c r="C10" s="71"/>
      <c r="D10" s="72">
        <v>76278.600000000006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 ht="29.25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>
        <v>500200.5</v>
      </c>
      <c r="C17" s="71"/>
      <c r="D17" s="72">
        <v>62733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>
        <v>-12892087.6</v>
      </c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-22815566</v>
      </c>
      <c r="C22" s="71"/>
      <c r="D22" s="72">
        <v>-63818</v>
      </c>
      <c r="E22" s="48"/>
      <c r="F22" s="42"/>
    </row>
    <row r="23" spans="1:6">
      <c r="A23" s="56" t="s">
        <v>246</v>
      </c>
      <c r="B23" s="72">
        <v>-3158327</v>
      </c>
      <c r="C23" s="71"/>
      <c r="D23" s="72">
        <v>-1085</v>
      </c>
      <c r="E23" s="48"/>
      <c r="F23" s="42"/>
    </row>
    <row r="24" spans="1:6">
      <c r="A24" s="56" t="s">
        <v>270</v>
      </c>
      <c r="B24" s="72">
        <f>0.33-1931258</f>
        <v>-1931257.67</v>
      </c>
      <c r="C24" s="71"/>
      <c r="D24" s="72">
        <v>-185670</v>
      </c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-817214</v>
      </c>
      <c r="C26" s="71"/>
      <c r="D26" s="72">
        <v>-1788917.37</v>
      </c>
      <c r="E26" s="48"/>
      <c r="F26" s="42"/>
    </row>
    <row r="27" spans="1:6">
      <c r="A27" s="43" t="s">
        <v>221</v>
      </c>
      <c r="B27" s="72">
        <v>-21211195</v>
      </c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 ht="29.25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 ht="30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-652.1299999999901</v>
      </c>
      <c r="C39" s="71"/>
      <c r="D39" s="72">
        <f>68-1</f>
        <v>67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21063223.880000006</v>
      </c>
      <c r="C42" s="75"/>
      <c r="D42" s="74">
        <f>SUM(D9:D41)</f>
        <v>-1900411.77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-3011654.58</v>
      </c>
      <c r="C44" s="71"/>
      <c r="D44" s="72">
        <v>0</v>
      </c>
      <c r="E44" s="48"/>
      <c r="F44" s="42"/>
    </row>
    <row r="45" spans="1:6">
      <c r="A45" s="56" t="s">
        <v>226</v>
      </c>
      <c r="B45" s="72">
        <v>-13456.91</v>
      </c>
      <c r="C45" s="71"/>
      <c r="D45" s="72">
        <v>0</v>
      </c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18038112.390000004</v>
      </c>
      <c r="C47" s="77"/>
      <c r="D47" s="76">
        <f>SUM(D42:D46)</f>
        <v>-1900411.77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18038112.390000004</v>
      </c>
      <c r="C57" s="77"/>
      <c r="D57" s="84">
        <f>D47+D55</f>
        <v>-1900411.77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Irisa SHEHU</cp:lastModifiedBy>
  <cp:lastPrinted>2016-10-03T09:59:38Z</cp:lastPrinted>
  <dcterms:created xsi:type="dcterms:W3CDTF">2012-01-19T09:31:29Z</dcterms:created>
  <dcterms:modified xsi:type="dcterms:W3CDTF">2022-07-27T09:43:16Z</dcterms:modified>
</cp:coreProperties>
</file>