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2" i="18"/>
  <c r="B22"/>
  <c r="D28" l="1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<sst xmlns="http://schemas.openxmlformats.org/spreadsheetml/2006/main" count="418" uniqueCount="269">
  <si>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</si>
  <si>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</si>
  <si>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</si>
  <si>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</si>
  <si>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</si>
  <si>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</si>
  <si>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</si>
  <si>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</si>
  <si>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</si>
  <si>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</si>
  <si>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</si>
  <si>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</si>
  <si>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</si>
  <si>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</si>
  <si>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</si>
  <si>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</si>
  <si>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</si>
  <si>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</si>
  <si>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</si>
  <si>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</si>
  <si>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</si>
  <si>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</si>
  <si>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</si>
  <si>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</si>
  <si>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</si>
  <si>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</si>
  <si>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</si>
  <si>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</si>
  <si>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</si>
  <si>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</si>
  <si>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</si>
  <si>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</si>
  <si>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</si>
  <si>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</si>
  <si>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</si>
  <si>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</si>
  <si>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</si>
  <si>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</si>
  <si>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</si>
  <si>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</si>
  <si>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</si>
  <si>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</si>
  <si>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</si>
  <si>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</si>
  <si>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</si>
  <si>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</si>
  <si>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</si>
  <si>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</si>
  <si>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</si>
  <si>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</si>
  <si>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</si>
  <si>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</si>
  <si>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</si>
  <si>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</si>
  <si>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</si>
  <si>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</si>
  <si>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</si>
  <si>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</si>
  <si>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</si>
  <si>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</si>
  <si>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</si>
  <si>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</si>
  <si>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</si>
  <si>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</si>
  <si>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</si>
  <si>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</si>
  <si>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</si>
  <si>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</si>
  <si>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</si>
  <si>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</si>
  <si>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</si>
  <si>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</si>
  <si>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</si>
  <si>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</si>
  <si>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</si>
  <si>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</si>
  <si>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</si>
  <si>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</si>
  <si>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</si>
  <si>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</si>
  <si>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</si>
  <si>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</si>
  <si>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</si>
  <si>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</si>
  <si>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</si>
  <si>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</si>
  <si>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</si>
  <si>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</si>
  <si>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</si>
  <si>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</si>
  <si>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</si>
  <si>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</si>
  <si>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</si>
  <si>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</si>
  <si>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</si>
  <si>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</si>
  <si>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</si>
  <si>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</si>
  <si>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</si>
  <si>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</si>
  <si>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</si>
  <si>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</si>
  <si>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</si>
  <si>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</si>
  <si>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</si>
  <si>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</si>
  <si>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</si>
  <si>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</si>
  <si>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</si>
  <si>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</si>
  <si>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</si>
  <si>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</si>
  <si>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</si>
  <si>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</si>
  <si>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</si>
  <si>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</si>
  <si>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</si>
  <si>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</si>
  <si>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</si>
  <si>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</si>
  <si>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</si>
  <si>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</si>
  <si>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</si>
  <si>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</si>
  <si>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</si>
  <si>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</si>
  <si>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</si>
  <si>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</si>
  <si>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</si>
  <si>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</si>
  <si>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</si>
  <si>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</si>
  <si>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</si>
  <si>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</si>
  <si>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</si>
  <si>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</si>
  <si>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</si>
  <si>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</si>
  <si>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</si>
  <si>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</si>
  <si>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</si>
  <si>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</si>
  <si>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</si>
  <si>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</si>
  <si>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</si>
  <si>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</si>
  <si>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</si>
  <si>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</si>
  <si>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</si>
  <si>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</si>
  <si>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</si>
  <si>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</si>
  <si>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</si>
  <si>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</si>
  <si>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</si>
  <si>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</si>
  <si>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</si>
  <si>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</si>
  <si>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</si>
  <si>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</si>
  <si>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</si>
  <si>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</si>
  <si>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</si>
  <si>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</si>
  <si>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</si>
  <si>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</si>
  <si>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</si>
  <si>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</si>
  <si>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</si>
  <si>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</si>
  <si>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</si>
  <si>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</si>
  <si>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</si>
  <si>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</si>
  <si>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</si>
  <si>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</si>
  <si>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</si>
  <si>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</si>
  <si>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</si>
  <si>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</si>
  <si>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</si>
  <si>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</si>
  <si>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</si>
  <si>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</si>
  <si>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</si>
  <si>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</si>
  <si>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</si>
  <si>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</si>
  <si>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</si>
  <si>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</si>
  <si>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</si>
  <si>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</si>
  <si>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</si>
  <si>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</si>
  <si>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</si>
  <si>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</si>
  <si>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</si>
  <si>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</si>
  <si>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</si>
  <si>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</si>
  <si>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</si>
  <si>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</si>
  <si>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</si>
  <si>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</si>
  <si>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</si>
  <si>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</si>
  <si>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</si>
  <si>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</si>
  <si>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</si>
  <si>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</si>
  <si>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</si>
  <si>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</si>
  <si>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</si>
  <si>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</si>
  <si>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</si>
  <si>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</si>
  <si>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</si>
  <si>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</si>
  <si>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</si>
  <si>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</si>
  <si>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</si>
  <si>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</si>
  <si>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</si>
  <si>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</si>
  <si>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</si>
  <si>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</si>
  <si>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</si>
  <si>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</si>
  <si>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</si>
  <si>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</si>
  <si>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</si>
  <si>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</si>
  <si>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</si>
  <si>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</si>
  <si>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</si>
  <si>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</si>
  <si>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</si>
  <si>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</si>
  <si>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</si>
  <si>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</si>
  <si>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</si>
  <si>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</si>
  <si>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</si>
  <si>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</si>
  <si>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</si>
  <si>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</si>
  <si>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</si>
  <si>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</si>
  <si>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</si>
  <si>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</si>
  <si>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</si>
  <si>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</si>
  <si>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</si>
  <si>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</si>
  <si>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</si>
  <si>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</si>
  <si>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</si>
  <si>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</si>
  <si>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</si>
  <si>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</si>
  <si>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</si>
  <si>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</si>
  <si>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</si>
  <si>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</si>
  <si>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</si>
  <si>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</si>
  <si>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SINGAPORE EUROPE REAL ESTATE SHPK</t>
  </si>
  <si>
    <t>L22022002F</t>
  </si>
  <si>
    <t>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</si>
</sst>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61" workbookViewId="0">
      <selection activeCell="A75" sqref="A7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>
        <v>2018</v>
      </c>
      <c r="C5" s="36"/>
      <c r="D5" s="36">
        <v>2017</v>
      </c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0</v>
      </c>
      <c r="C10" s="44"/>
      <c r="D10" s="50">
        <v>0</v>
      </c>
      <c r="E10" s="43"/>
      <c r="F10" s="63" t="s">
        <v>262</v>
      </c>
    </row>
    <row r="11" spans="1:6">
      <c r="A11" s="49" t="s">
        <v>257</v>
      </c>
      <c r="B11" s="50">
        <v>0</v>
      </c>
      <c r="C11" s="44"/>
      <c r="D11" s="50">
        <v>0</v>
      </c>
      <c r="E11" s="43"/>
      <c r="F11" s="63" t="s">
        <v>263</v>
      </c>
    </row>
    <row r="12" spans="1:6">
      <c r="A12" s="49" t="s">
        <v>258</v>
      </c>
      <c r="B12" s="50">
        <v>0</v>
      </c>
      <c r="C12" s="44"/>
      <c r="D12" s="50">
        <v>0</v>
      </c>
      <c r="E12" s="43"/>
      <c r="F12" s="63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>
        <v>0</v>
      </c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228</v>
      </c>
      <c r="B19" s="50">
        <v>0</v>
      </c>
      <c r="C19" s="44"/>
      <c r="D19" s="50">
        <v>0</v>
      </c>
      <c r="E19" s="43"/>
      <c r="F19" s="36"/>
    </row>
    <row r="20" spans="1:6">
      <c r="A20" s="52" t="s">
        <v>229</v>
      </c>
      <c r="B20" s="50">
        <v>-6507</v>
      </c>
      <c r="C20" s="44"/>
      <c r="D20" s="50">
        <v>-5433</v>
      </c>
      <c r="E20" s="43"/>
      <c r="F20" s="36"/>
    </row>
    <row r="21" spans="1:6">
      <c r="A21" s="52" t="s">
        <v>230</v>
      </c>
      <c r="B21" s="50">
        <v>0</v>
      </c>
      <c r="C21" s="44"/>
      <c r="D21" s="50">
        <v>0</v>
      </c>
      <c r="E21" s="43"/>
      <c r="F21" s="36"/>
    </row>
    <row r="22" spans="1:6">
      <c r="A22" s="52" t="s">
        <v>231</v>
      </c>
      <c r="B22" s="50">
        <f>-3489-735</f>
        <v>-4224</v>
      </c>
      <c r="C22" s="44"/>
      <c r="D22" s="50">
        <f>-67-481</f>
        <v>-548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233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234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-10731</v>
      </c>
      <c r="C28" s="44"/>
      <c r="D28" s="57">
        <f>SUM(D10:D22,D24:D27)</f>
        <v>-5981</v>
      </c>
      <c r="E28" s="43"/>
      <c r="F28" s="36"/>
    </row>
    <row r="29" spans="1:6" ht="15" customHeight="1">
      <c r="A29" s="52" t="s">
        <v>26</v>
      </c>
      <c r="B29" s="50">
        <v>-120</v>
      </c>
      <c r="C29" s="44"/>
      <c r="D29" s="50">
        <v>0</v>
      </c>
      <c r="E29" s="43"/>
      <c r="F29" s="36"/>
    </row>
    <row r="30" spans="1:6" ht="15" customHeight="1">
      <c r="A30" s="53" t="s">
        <v>235</v>
      </c>
      <c r="B30" s="57">
        <f>SUM(B28:B29)</f>
        <v>-10851</v>
      </c>
      <c r="C30" s="45"/>
      <c r="D30" s="57">
        <f>SUM(D28:D29)</f>
        <v>-5981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>
        <v>-333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-11184</v>
      </c>
      <c r="C35" s="48"/>
      <c r="D35" s="58">
        <f>D30+D33</f>
        <v>-5981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240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244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244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-11184</v>
      </c>
      <c r="D50" s="59">
        <f>D35</f>
        <v>-5981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>
        <v>11532</v>
      </c>
      <c r="C62" s="44"/>
      <c r="D62" s="50">
        <v>2524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251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252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11532</v>
      </c>
      <c r="D67" s="59">
        <f>SUM(D62:D66)</f>
        <v>2524</v>
      </c>
    </row>
    <row r="68" spans="1:4">
      <c r="A68" s="51"/>
    </row>
    <row r="69" spans="1:4">
      <c r="A69" s="53" t="s">
        <v>253</v>
      </c>
      <c r="B69" s="59">
        <f>SUM(B59,B67)</f>
        <v>11532</v>
      </c>
      <c r="D69" s="59">
        <f>SUM(D59,D67)</f>
        <v>2524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348</v>
      </c>
      <c r="D71" s="60">
        <f>D69+D50</f>
        <v>-3457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>
        <v>0</v>
      </c>
      <c r="D74" s="61">
        <v>0</v>
      </c>
    </row>
    <row r="75" spans="1:4">
      <c r="A75" s="52" t="s">
        <v>240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2019-07-30T03:51:04Z</dcterms:modified>
</cp:coreProperties>
</file>