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ehi\Desktop\EOM Korrik 2019\e-albania final reports\e-albania final reports\e-Albania Pasqyrat Financiare excel\"/>
    </mc:Choice>
  </mc:AlternateContent>
  <xr:revisionPtr revIDLastSave="0" documentId="13_ncr:1_{5C1FB0ED-5DDA-4718-B7F4-70B7CC0437E4}" xr6:coauthVersionLast="43" xr6:coauthVersionMax="43" xr10:uidLastSave="{00000000-0000-0000-0000-000000000000}"/>
  <bookViews>
    <workbookView xWindow="-120" yWindow="-120" windowWidth="20730" windowHeight="111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<sst xmlns="http://schemas.openxmlformats.org/spreadsheetml/2006/main" count="418" uniqueCount="270">
  <si>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</si>
  <si>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</si>
  <si>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</si>
  <si>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</si>
  <si>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</si>
  <si>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</si>
  <si>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</si>
  <si>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</si>
  <si>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</si>
  <si>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</si>
  <si>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</si>
  <si>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</si>
  <si>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</si>
  <si>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</si>
  <si>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</si>
  <si>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</si>
  <si>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</si>
  <si>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</si>
  <si>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</si>
  <si>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</si>
  <si>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</si>
  <si>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</si>
  <si>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</si>
  <si>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</si>
  <si>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</si>
  <si>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</si>
  <si>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</si>
  <si>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</si>
  <si>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</si>
  <si>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</si>
  <si>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</si>
  <si>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</si>
  <si>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</si>
  <si>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</si>
  <si>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</si>
  <si>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</si>
  <si>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</si>
  <si>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</si>
  <si>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</si>
  <si>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</si>
  <si>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</si>
  <si>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</si>
  <si>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</si>
  <si>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</si>
  <si>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</si>
  <si>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</si>
  <si>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</si>
  <si>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</si>
  <si>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</si>
  <si>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</si>
  <si>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</si>
  <si>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</si>
  <si>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</si>
  <si>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</si>
  <si>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</si>
  <si>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</si>
  <si>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</si>
  <si>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</si>
  <si>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</si>
  <si>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</si>
  <si>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</si>
  <si>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</si>
  <si>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</si>
  <si>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</si>
  <si>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</si>
  <si>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</si>
  <si>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</si>
  <si>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</si>
  <si>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</si>
  <si>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</si>
  <si>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</si>
  <si>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</si>
  <si>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</si>
  <si>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</si>
  <si>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</si>
  <si>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</si>
  <si>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</si>
  <si>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</si>
  <si>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</si>
  <si>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</si>
  <si>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</si>
  <si>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</si>
  <si>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</si>
  <si>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</si>
  <si>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</si>
  <si>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</si>
  <si>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</si>
  <si>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</si>
  <si>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</si>
  <si>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</si>
  <si>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</si>
  <si>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</si>
  <si>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</si>
  <si>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</si>
  <si>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</si>
  <si>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</si>
  <si>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</si>
  <si>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</si>
  <si>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</si>
  <si>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</si>
  <si>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</si>
  <si>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</si>
  <si>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</si>
  <si>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</si>
  <si>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</si>
  <si>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</si>
  <si>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</si>
  <si>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</si>
  <si>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</si>
  <si>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</si>
  <si>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</si>
  <si>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</si>
  <si>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</si>
  <si>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</si>
  <si>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</si>
  <si>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</si>
  <si>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</si>
  <si>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</si>
  <si>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</si>
  <si>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</si>
  <si>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</si>
  <si>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</si>
  <si>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</si>
  <si>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</si>
  <si>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</si>
  <si>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</si>
  <si>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</si>
  <si>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</si>
  <si>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</si>
  <si>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</si>
  <si>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</si>
  <si>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</si>
  <si>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</si>
  <si>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</si>
  <si>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</si>
  <si>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</si>
  <si>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</si>
  <si>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</si>
  <si>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</si>
  <si>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</si>
  <si>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</si>
  <si>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</si>
  <si>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</si>
  <si>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</si>
  <si>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</si>
  <si>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</si>
  <si>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</si>
  <si>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</si>
  <si>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</si>
  <si>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</si>
  <si>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</si>
  <si>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</si>
  <si>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</si>
  <si>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</si>
  <si>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</si>
  <si>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</si>
  <si>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</si>
  <si>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</si>
  <si>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</si>
  <si>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</si>
  <si>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</si>
  <si>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</si>
  <si>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</si>
  <si>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</si>
  <si>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</si>
  <si>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</si>
  <si>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</si>
  <si>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</si>
  <si>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</si>
  <si>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</si>
  <si>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</si>
  <si>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</si>
  <si>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</si>
  <si>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</si>
  <si>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</si>
  <si>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</si>
  <si>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</si>
  <si>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</si>
  <si>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</si>
  <si>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</si>
  <si>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</si>
  <si>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</si>
  <si>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</si>
  <si>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</si>
  <si>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</si>
  <si>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</si>
  <si>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</si>
  <si>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</si>
  <si>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</si>
  <si>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</si>
  <si>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</si>
  <si>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</si>
  <si>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</si>
  <si>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</si>
  <si>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</si>
  <si>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</si>
  <si>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</si>
  <si>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</si>
  <si>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</si>
  <si>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</si>
  <si>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</si>
  <si>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</si>
  <si>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</si>
  <si>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</si>
  <si>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</si>
  <si>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</si>
  <si>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</si>
  <si>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</si>
  <si>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</si>
  <si>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</si>
  <si>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</si>
  <si>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</si>
  <si>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</si>
  <si>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</si>
  <si>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</si>
  <si>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</si>
  <si>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</si>
  <si>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</si>
  <si>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</si>
  <si>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</si>
  <si>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</si>
  <si>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</si>
  <si>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</si>
  <si>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</si>
  <si>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</si>
  <si>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</si>
  <si>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</si>
  <si>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</si>
  <si>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</si>
  <si>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</si>
  <si>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</si>
  <si>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</si>
  <si>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</si>
  <si>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</si>
  <si>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</si>
  <si>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</si>
  <si>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</si>
  <si>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</si>
  <si>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</si>
  <si>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</si>
  <si>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</si>
  <si>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</si>
  <si>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</si>
  <si>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</si>
  <si>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</si>
  <si>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</si>
  <si>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</si>
  <si>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</si>
  <si>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</si>
  <si>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</si>
  <si>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</si>
  <si>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</si>
  <si>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</si>
  <si>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</si>
  <si>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</si>
  <si>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</si>
  <si>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</si>
  <si>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</si>
  <si>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</si>
  <si>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</si>
  <si>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</si>
  <si>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</si>
  <si>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</si>
  <si>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</si>
  <si>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</si>
  <si>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</si>
  <si>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NOA Sha</t>
  </si>
  <si>
    <t>K11604002V</t>
  </si>
  <si>
    <t>Mije 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</si>
  <si>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(humbje nga provizioni i huave dhe paradhenieve per klientet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</si>
</sst>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71" fontId="176" fillId="0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6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974336</v>
      </c>
      <c r="C10" s="44"/>
      <c r="D10" s="50">
        <v>951863</v>
      </c>
      <c r="E10" s="43"/>
      <c r="F10" s="63" t="s">
        <v>263</v>
      </c>
    </row>
    <row r="11" spans="1:6">
      <c r="A11" s="49" t="s">
        <v>258</v>
      </c>
      <c r="B11" s="50">
        <v>11005</v>
      </c>
      <c r="C11" s="44"/>
      <c r="D11" s="50">
        <v>46698</v>
      </c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197661</v>
      </c>
      <c r="C14" s="44"/>
      <c r="D14" s="50">
        <v>172339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6125</v>
      </c>
      <c r="C16" s="44"/>
      <c r="D16" s="50">
        <v>16746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-26400</v>
      </c>
      <c r="C19" s="44"/>
      <c r="D19" s="50">
        <v>-27389</v>
      </c>
      <c r="E19" s="43"/>
      <c r="F19" s="36"/>
    </row>
    <row r="20" spans="1:6">
      <c r="A20" s="52" t="s">
        <v>230</v>
      </c>
      <c r="B20" s="50">
        <v>-314578</v>
      </c>
      <c r="C20" s="44"/>
      <c r="D20" s="50">
        <v>-327800</v>
      </c>
      <c r="E20" s="43"/>
      <c r="F20" s="36"/>
    </row>
    <row r="21" spans="1:6">
      <c r="A21" s="52" t="s">
        <v>231</v>
      </c>
      <c r="B21" s="50">
        <v>-264437</v>
      </c>
      <c r="C21" s="44"/>
      <c r="D21" s="50">
        <v>-277235</v>
      </c>
      <c r="E21" s="43"/>
      <c r="F21" s="36"/>
    </row>
    <row r="22" spans="1:6">
      <c r="A22" s="52" t="s">
        <v>232</v>
      </c>
      <c r="B22" s="50">
        <v>-209647</v>
      </c>
      <c r="C22" s="44"/>
      <c r="D22" s="50">
        <v>-213889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-163941</v>
      </c>
      <c r="C27" s="44"/>
      <c r="D27" s="50">
        <v>-164777</v>
      </c>
      <c r="E27" s="43"/>
      <c r="F27" s="36"/>
    </row>
    <row r="28" spans="1:6" ht="15" customHeight="1">
      <c r="A28" s="53" t="s">
        <v>217</v>
      </c>
      <c r="B28" s="57">
        <f>SUM(B10:B22,B24:B27)</f>
        <v>210124</v>
      </c>
      <c r="C28" s="44"/>
      <c r="D28" s="57">
        <f>SUM(D10:D22,D24:D27)</f>
        <v>176556</v>
      </c>
      <c r="E28" s="43"/>
      <c r="F28" s="36"/>
    </row>
    <row r="29" spans="1:6" ht="15" customHeight="1">
      <c r="A29" s="52" t="s">
        <v>26</v>
      </c>
      <c r="B29" s="50">
        <v>-34729</v>
      </c>
      <c r="C29" s="44"/>
      <c r="D29" s="50">
        <v>-29060</v>
      </c>
      <c r="E29" s="43"/>
      <c r="F29" s="36"/>
    </row>
    <row r="30" spans="1:6" ht="15" customHeight="1">
      <c r="A30" s="53" t="s">
        <v>236</v>
      </c>
      <c r="B30" s="65">
        <f>SUM(B28:B29)</f>
        <v>175395</v>
      </c>
      <c r="C30" s="45"/>
      <c r="D30" s="57">
        <f>SUM(D28:D29)</f>
        <v>147496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175395</v>
      </c>
      <c r="C35" s="48"/>
      <c r="D35" s="58">
        <f>D30+D33</f>
        <v>147496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175395</v>
      </c>
      <c r="D50" s="59">
        <f>D35</f>
        <v>147496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175395</v>
      </c>
      <c r="D71" s="60">
        <f>D69+D50</f>
        <v>147496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B4B28E37BE4DB56E655BB5A6CDFF" ma:contentTypeVersion="4" ma:contentTypeDescription="Create a new document." ma:contentTypeScope="" ma:versionID="6471d381b8ee3e376068d2d967b12b3b">
  <xsd:schema xmlns:xsd="http://www.w3.org/2001/XMLSchema" xmlns:xs="http://www.w3.org/2001/XMLSchema" xmlns:p="http://schemas.microsoft.com/office/2006/metadata/properties" xmlns:ns2="55f69de0-05dd-4fc1-938b-07df5f666236" xmlns:ns3="7a4d03af-8057-45a8-a056-4b5086838eea" targetNamespace="http://schemas.microsoft.com/office/2006/metadata/properties" ma:root="true" ma:fieldsID="ba38dff3c6206a652db15990744429db" ns2:_="" ns3:_="">
    <xsd:import namespace="55f69de0-05dd-4fc1-938b-07df5f666236"/>
    <xsd:import namespace="7a4d03af-8057-45a8-a056-4b5086838e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69de0-05dd-4fc1-938b-07df5f6662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d03af-8057-45a8-a056-4b5086838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8C4B3-48C8-4C9D-A05D-A6E28D1246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B10628-F5D0-4B18-8C74-9AB6F06D4C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64D51E-F496-465A-BBBA-D9143CB9A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f69de0-05dd-4fc1-938b-07df5f666236"/>
    <ds:schemaRef ds:uri="7a4d03af-8057-45a8-a056-4b5086838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Irida Shehi</cp:lastModifiedBy>
  <cp:lastPrinted>2016-10-03T09:59:38Z</cp:lastPrinted>
  <dcterms:created xsi:type="dcterms:W3CDTF">2012-01-19T09:31:29Z</dcterms:created>
  <dcterms:modified xsi:type="dcterms:W3CDTF">2019-08-16T07:16:00Z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0x0101007CBCB4B28E37BE4DB56E655BB5A6CDFF</vt:lpwstr>
  </property>
</Properties>
</file>