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ehi\Desktop\2021\0-2021 general folder\QKB\"/>
    </mc:Choice>
  </mc:AlternateContent>
  <xr:revisionPtr revIDLastSave="0" documentId="13_ncr:1_{770A80A2-893A-4DCF-8A3A-C6B47F8D50DB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Pasqyra e Perform. (natyra)" sheetId="18" r:id="rId1"/>
    <sheet name="1.Pasqyra e Perform. (funks)" sheetId="23" state="hidden" r:id="rId2"/>
    <sheet name="1.Pasqyra e Performances BANK" sheetId="22" state="hidden" r:id="rId3"/>
    <sheet name="1.Pasqyra e Performances Sig." sheetId="26" state="hidden" r:id="rId4"/>
    <sheet name="2.Pozicioni Financi-Bank-sig" sheetId="21" state="hidden" r:id="rId5"/>
    <sheet name="5-CashFlow (direkt)" sheetId="25" state="hidden" r:id="rId6"/>
  </sheets>
  <definedNames>
    <definedName name="_xlnm.Print_Area" localSheetId="4">'2.Pozicioni Financi-Bank-sig'!$A$1:$D$54</definedName>
    <definedName name="Z_181386F5_8DAB_4E85_A3D6_B3649233DDF4_.wvu.Cols" localSheetId="4" hidden="1">'2.Pozicioni Financi-Bank-sig'!#REF!,'2.Pozicioni Financi-Bank-sig'!#REF!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6" l="1"/>
  <c r="D33" i="26"/>
  <c r="D35" i="26" s="1"/>
  <c r="B33" i="26"/>
  <c r="D29" i="26"/>
  <c r="D22" i="26"/>
  <c r="B22" i="26"/>
  <c r="D71" i="26"/>
  <c r="B71" i="26"/>
  <c r="D63" i="26"/>
  <c r="D73" i="26" s="1"/>
  <c r="B63" i="26"/>
  <c r="D10" i="26"/>
  <c r="D13" i="26" s="1"/>
  <c r="D18" i="26" s="1"/>
  <c r="B10" i="26"/>
  <c r="B13" i="26" s="1"/>
  <c r="B18" i="26" s="1"/>
  <c r="B35" i="26" s="1"/>
  <c r="D37" i="26" l="1"/>
  <c r="D53" i="26" s="1"/>
  <c r="D75" i="26" s="1"/>
  <c r="B73" i="26"/>
  <c r="B37" i="26"/>
  <c r="B53" i="26" s="1"/>
  <c r="B20" i="25"/>
  <c r="D20" i="25"/>
  <c r="B35" i="25"/>
  <c r="D35" i="25"/>
  <c r="B50" i="25"/>
  <c r="D50" i="25"/>
  <c r="D16" i="23"/>
  <c r="D28" i="23" s="1"/>
  <c r="D31" i="23" s="1"/>
  <c r="D36" i="23" s="1"/>
  <c r="D51" i="23" s="1"/>
  <c r="B16" i="23"/>
  <c r="B28" i="23" s="1"/>
  <c r="B31" i="23" s="1"/>
  <c r="B36" i="23" s="1"/>
  <c r="B51" i="23" s="1"/>
  <c r="D28" i="18"/>
  <c r="B28" i="18"/>
  <c r="B30" i="18" s="1"/>
  <c r="B52" i="25" l="1"/>
  <c r="B55" i="25" s="1"/>
  <c r="D52" i="25"/>
  <c r="D55" i="25" s="1"/>
  <c r="B75" i="26"/>
  <c r="D68" i="23"/>
  <c r="B68" i="23"/>
  <c r="D60" i="23"/>
  <c r="B60" i="23"/>
  <c r="D70" i="23" l="1"/>
  <c r="B70" i="23"/>
  <c r="D13" i="22"/>
  <c r="B13" i="22"/>
  <c r="D10" i="22"/>
  <c r="D19" i="22" s="1"/>
  <c r="B10" i="22"/>
  <c r="D62" i="22"/>
  <c r="B62" i="22"/>
  <c r="D54" i="22"/>
  <c r="B54" i="22"/>
  <c r="D48" i="21"/>
  <c r="D50" i="21" s="1"/>
  <c r="B48" i="21"/>
  <c r="B50" i="21" s="1"/>
  <c r="B42" i="21"/>
  <c r="D42" i="21"/>
  <c r="D25" i="21"/>
  <c r="B25" i="21"/>
  <c r="B64" i="22" l="1"/>
  <c r="D64" i="22"/>
  <c r="B19" i="22"/>
  <c r="D52" i="21"/>
  <c r="D53" i="21" s="1"/>
  <c r="B52" i="21"/>
  <c r="B53" i="21" s="1"/>
  <c r="D26" i="22"/>
  <c r="D28" i="22" s="1"/>
  <c r="D44" i="22" s="1"/>
  <c r="D66" i="22" s="1"/>
  <c r="B26" i="22" l="1"/>
  <c r="B28" i="22" s="1"/>
  <c r="B44" i="22" s="1"/>
  <c r="B66" i="22" s="1"/>
  <c r="B67" i="18"/>
  <c r="D67" i="18"/>
  <c r="D59" i="18"/>
  <c r="B59" i="18"/>
  <c r="B69" i="18" s="1"/>
  <c r="D30" i="18"/>
  <c r="D35" i="18" s="1"/>
  <c r="D50" i="18" s="1"/>
  <c r="B35" i="18"/>
  <c r="B50" i="18" s="1"/>
  <c r="D69" i="18" l="1"/>
  <c r="D71" i="18" s="1"/>
  <c r="B71" i="18"/>
  <c r="B72" i="23" l="1"/>
  <c r="D72" i="23"/>
</calcChain>
</file>

<file path=xl/sharedStrings.xml><?xml version="1.0" encoding="utf-8"?>
<sst xmlns="http://schemas.openxmlformats.org/spreadsheetml/2006/main" count="363" uniqueCount="163">
  <si>
    <t>Check</t>
  </si>
  <si>
    <t>Tatimi mbi fitimin</t>
  </si>
  <si>
    <t>Te ardhura te tjera</t>
  </si>
  <si>
    <t>Periudha</t>
  </si>
  <si>
    <t>Raportuese</t>
  </si>
  <si>
    <t>Para ardhese</t>
  </si>
  <si>
    <t>AKTIVET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</si>
  <si>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</si>
  <si>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Aktive afatgjata jo-materiale</t>
  </si>
  <si>
    <t>Aktivet tatimore te shtyra</t>
  </si>
  <si>
    <t>TOTALI I AKTIVEVE</t>
  </si>
  <si>
    <t>DETYRIMET DHE KAPITALI</t>
  </si>
  <si>
    <t>Detyrime tatimore te shtyra</t>
  </si>
  <si>
    <t>Detyrime totale</t>
  </si>
  <si>
    <t>Kapitali dhe Rezervat</t>
  </si>
  <si>
    <t>TOTALI I DETYRIMEVE DHE KAPITALIT</t>
  </si>
  <si>
    <t>Pasqyra e Pozicionit Financiar</t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</si>
  <si>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</si>
  <si>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</si>
  <si>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</si>
  <si>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</si>
  <si>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</si>
  <si>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</si>
  <si>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</si>
  <si>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</si>
  <si>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Interesa jo-kontrollues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</si>
  <si>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</si>
  <si>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</si>
  <si>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</si>
  <si>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</si>
  <si>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</si>
  <si>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</si>
  <si>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Aktive afatgjata materiale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</si>
  <si>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</si>
  <si>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</si>
  <si>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</si>
  <si>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Detyrime per tatimin aktual</t>
  </si>
  <si>
    <t>Detyrimet e perfshira ne grupet e nxjerjes jashte perdorimit te klasifikuara si te mbajtura per shitje ne perputhje me SNRF5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</si>
  <si>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</si>
  <si>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</si>
  <si>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</si>
  <si>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</si>
  <si>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</si>
  <si>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</si>
  <si>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</si>
  <si>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</si>
  <si>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</si>
  <si>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</si>
  <si>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</si>
  <si>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</si>
  <si>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</si>
  <si>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</si>
  <si>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</si>
  <si>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</si>
  <si>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</si>
  <si>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</si>
  <si>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</si>
  <si>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</si>
  <si>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</si>
  <si>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</si>
  <si>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</si>
  <si>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</si>
  <si>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</si>
  <si>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</si>
  <si>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</si>
  <si>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</si>
  <si>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</si>
  <si>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</si>
  <si>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sipas likuiditetit</t>
  </si>
  <si>
    <t>Kapitali  i nenshkruar dhe primi i kapitalit</t>
  </si>
  <si>
    <t>Fitime/(humbje) te mbartura</t>
  </si>
  <si>
    <t>Totali i kapitalit qe i takon pronareve njesise ekonomike</t>
  </si>
  <si>
    <t xml:space="preserve">Totali i kapitalit </t>
  </si>
  <si>
    <t>Aktive financiare te mbajtura per shitje</t>
  </si>
  <si>
    <t>Hua dhe paradhenie per institucione financiare</t>
  </si>
  <si>
    <t>Hua dhe paradhenie per kliente</t>
  </si>
  <si>
    <t>Instrumenta financiare per investim</t>
  </si>
  <si>
    <t>Aktive derivative te mbajtura per mbrojtje nga reziqet</t>
  </si>
  <si>
    <t>Llogari te pagueshme tregtare</t>
  </si>
  <si>
    <t>Detyrime derivative te mbajtura per mbrojtje nga reziqet</t>
  </si>
  <si>
    <t>Depozita nga kliente</t>
  </si>
  <si>
    <t>Instrumenta borxhi te leshuara</t>
  </si>
  <si>
    <t>Detyrime te garantuara nga te trete</t>
  </si>
  <si>
    <t>Depozita dhe huamarrje nga institucione financiare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</si>
  <si>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</si>
  <si>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</si>
  <si>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</si>
  <si>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</si>
  <si>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</si>
  <si>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</si>
  <si>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</si>
  <si>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</si>
  <si>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</si>
  <si>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</si>
  <si>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</si>
  <si>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</si>
  <si>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</si>
  <si>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</si>
  <si>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</si>
  <si>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</si>
  <si>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</si>
  <si>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</si>
  <si>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</si>
  <si>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</si>
  <si>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</si>
  <si>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</si>
  <si>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</si>
  <si>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</si>
  <si>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</si>
  <si>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</si>
  <si>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</si>
  <si>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</si>
  <si>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</si>
  <si>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</si>
  <si>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</si>
  <si>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</si>
  <si>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</si>
  <si>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</si>
  <si>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t>Interes i paguar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</si>
  <si>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</si>
  <si>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</si>
  <si>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</si>
  <si>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</si>
  <si>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Fluksi mjeteve monetare nga/perdorur ne aktivitetin e shfrytezimit:</t>
  </si>
  <si>
    <t>Efekti i luhatjeve te kurset te kembimit te mjetet monetare</t>
  </si>
  <si>
    <t>Tatim fitimi i paguar</t>
  </si>
  <si>
    <t>Mjete monetare te gjeneruara nga aktiviteti i shfrytezimit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</si>
  <si>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</si>
  <si>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Pershkruaj</t>
  </si>
  <si>
    <t>Aktive te tjera (pershkruaj)</t>
  </si>
  <si>
    <t>Detyrime te tjera (pershkruaj)</t>
  </si>
  <si>
    <t>Llogari te arketueshme nga sigurimi dhe te tjera</t>
  </si>
  <si>
    <t>Aktive te risigurimit</t>
  </si>
  <si>
    <t>Inventari</t>
  </si>
  <si>
    <t>Rezerva per primet e pafituara</t>
  </si>
  <si>
    <t>Detyrime nga sigurimet dhe risigurimet</t>
  </si>
  <si>
    <t>Provizione dhe rezerva te tjera</t>
  </si>
  <si>
    <t>Rezerva te tjera (pershkruaj)</t>
  </si>
  <si>
    <t>Detyrime per humbjet dhe rregullimet e humbjeve nga sigurimi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</si>
  <si>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</si>
  <si>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</si>
  <si>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</si>
  <si>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</si>
  <si>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</si>
  <si>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</si>
  <si>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</si>
  <si>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</si>
  <si>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</si>
  <si>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</si>
  <si>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</si>
  <si>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</si>
  <si>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Kosto te shtyra te marrjes ne sigurim</t>
  </si>
  <si>
    <t>Deme te paguara</t>
  </si>
  <si>
    <t>Ndryshim ne rezerven e demeve te sigurimit dhe risigurimit</t>
  </si>
  <si>
    <t>Banka dhe te ngjashme</t>
  </si>
  <si>
    <t>Te ardhura nga interesi</t>
  </si>
  <si>
    <t>Shpenzime financiare</t>
  </si>
  <si>
    <t>Humbje dhe shpenzime te tjera</t>
  </si>
  <si>
    <t>Te tjera (humbje nga provizioni i huave dhe paradhenieve per klientet )</t>
  </si>
  <si>
    <t>NOA Sh.a</t>
  </si>
  <si>
    <t>K11604002V</t>
  </si>
  <si>
    <t>Mije Lek</t>
  </si>
  <si>
    <t>Vlera e plotesuar ne qelizen B30 te dokumentit NOA Sh.a K116004002V - Pasqyra e performances sipas natyres 2020.xlsx duhet te jete e barabarte me qelizen C11 te dokumentit NOA Sh.a K116004002V - Pasqyra Cash Flow indirekt 2020.xlsx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</si>
</sst>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8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2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8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73" fontId="13" fillId="0" borderId="0" applyFont="0" applyFill="0" applyBorder="0" applyAlignment="0" applyProtection="0"/>
    <xf numFmtId="181" fontId="100" fillId="0" borderId="0" applyFont="0" applyFill="0" applyBorder="0" applyAlignment="0" applyProtection="0"/>
    <xf numFmtId="181" fontId="108" fillId="0" borderId="0" applyFont="0" applyFill="0" applyBorder="0" applyAlignment="0" applyProtection="0"/>
    <xf numFmtId="181" fontId="100" fillId="0" borderId="0" applyFont="0" applyFill="0" applyBorder="0" applyAlignment="0" applyProtection="0"/>
    <xf numFmtId="181" fontId="121" fillId="0" borderId="0" applyFont="0" applyFill="0" applyBorder="0" applyAlignment="0" applyProtection="0"/>
    <xf numFmtId="181" fontId="10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79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79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112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122" fillId="0" borderId="0" applyFont="0" applyFill="0" applyBorder="0" applyAlignment="0" applyProtection="0"/>
    <xf numFmtId="168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112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122" fillId="0" borderId="0" applyFont="0" applyFill="0" applyBorder="0" applyAlignment="0" applyProtection="0"/>
    <xf numFmtId="168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9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2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9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1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2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48" fillId="0" borderId="0"/>
    <xf numFmtId="167" fontId="149" fillId="0" borderId="0" applyFont="0" applyFill="0" applyBorder="0" applyAlignment="0" applyProtection="0"/>
    <xf numFmtId="180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43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7" borderId="20" applyNumberFormat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1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4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6" borderId="17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3" applyNumberFormat="0" applyFill="0" applyAlignment="0" applyProtection="0"/>
    <xf numFmtId="0" fontId="155" fillId="0" borderId="5" applyNumberFormat="0" applyFill="0" applyAlignment="0" applyProtection="0"/>
    <xf numFmtId="0" fontId="146" fillId="0" borderId="22" applyNumberFormat="0" applyFill="0" applyAlignment="0" applyProtection="0"/>
    <xf numFmtId="167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1" applyNumberFormat="0" applyFill="0" applyAlignment="0" applyProtection="0"/>
    <xf numFmtId="167" fontId="11" fillId="0" borderId="0" applyFont="0" applyFill="0" applyBorder="0" applyAlignment="0" applyProtection="0"/>
    <xf numFmtId="0" fontId="137" fillId="34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7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6" fontId="163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49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8" fontId="14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164" fillId="0" borderId="0" applyFont="0" applyFill="0" applyBorder="0" applyAlignment="0" applyProtection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9" fillId="0" borderId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8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8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1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5" fillId="0" borderId="0" applyFont="0" applyFill="0" applyBorder="0" applyAlignment="0" applyProtection="0"/>
    <xf numFmtId="175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41" fontId="161" fillId="0" borderId="0" applyFont="0" applyFill="0" applyBorder="0" applyAlignment="0" applyProtection="0"/>
    <xf numFmtId="41" fontId="161" fillId="0" borderId="0" applyFont="0" applyFill="0" applyBorder="0" applyAlignment="0" applyProtection="0"/>
    <xf numFmtId="174" fontId="163" fillId="0" borderId="0" applyFont="0" applyFill="0" applyBorder="0" applyAlignment="0" applyProtection="0"/>
    <xf numFmtId="174" fontId="163" fillId="0" borderId="0" applyFont="0" applyFill="0" applyBorder="0" applyAlignment="0" applyProtection="0"/>
    <xf numFmtId="180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167" fontId="160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149" fillId="0" borderId="0" applyFont="0" applyFill="0" applyBorder="0" applyAlignment="0" applyProtection="0"/>
    <xf numFmtId="168" fontId="149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6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167" fontId="160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75" fontId="163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72" fontId="162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167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63" fillId="0" borderId="0" applyFont="0" applyFill="0" applyBorder="0" applyAlignment="0" applyProtection="0"/>
    <xf numFmtId="168" fontId="165" fillId="0" borderId="0" applyFont="0" applyFill="0" applyBorder="0" applyAlignment="0" applyProtection="0"/>
    <xf numFmtId="167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7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5" fillId="0" borderId="0"/>
    <xf numFmtId="0" fontId="182" fillId="0" borderId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0" fontId="169" fillId="0" borderId="0" xfId="3506" applyNumberFormat="1" applyFont="1" applyFill="1" applyBorder="1" applyAlignment="1">
      <alignment horizontal="center" vertical="center"/>
    </xf>
    <xf numFmtId="0" fontId="169" fillId="0" borderId="0" xfId="3506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0" fillId="0" borderId="0" xfId="0" applyNumberFormat="1" applyFont="1" applyFill="1" applyBorder="1" applyAlignment="1" applyProtection="1"/>
    <xf numFmtId="3" fontId="173" fillId="0" borderId="0" xfId="0" applyNumberFormat="1" applyFont="1" applyBorder="1" applyAlignment="1">
      <alignment vertical="center"/>
    </xf>
    <xf numFmtId="0" fontId="174" fillId="0" borderId="0" xfId="0" applyFont="1"/>
    <xf numFmtId="37" fontId="174" fillId="0" borderId="0" xfId="0" applyNumberFormat="1" applyFont="1"/>
    <xf numFmtId="0" fontId="170" fillId="0" borderId="0" xfId="0" applyNumberFormat="1" applyFont="1" applyFill="1" applyBorder="1" applyAlignment="1" applyProtection="1">
      <alignment wrapText="1"/>
    </xf>
    <xf numFmtId="0" fontId="174" fillId="0" borderId="0" xfId="0" applyFont="1" applyBorder="1"/>
    <xf numFmtId="37" fontId="174" fillId="0" borderId="0" xfId="0" applyNumberFormat="1" applyFont="1" applyBorder="1"/>
    <xf numFmtId="0" fontId="171" fillId="0" borderId="0" xfId="0" applyFont="1" applyBorder="1" applyAlignment="1"/>
    <xf numFmtId="0" fontId="177" fillId="0" borderId="0" xfId="3506" applyNumberFormat="1" applyFont="1" applyFill="1" applyBorder="1" applyAlignment="1">
      <alignment vertical="center"/>
    </xf>
    <xf numFmtId="37" fontId="177" fillId="0" borderId="0" xfId="3506" applyNumberFormat="1" applyFont="1" applyFill="1" applyBorder="1" applyAlignment="1">
      <alignment vertical="center"/>
    </xf>
    <xf numFmtId="37" fontId="172" fillId="0" borderId="0" xfId="0" applyNumberFormat="1" applyFont="1" applyBorder="1" applyAlignment="1">
      <alignment vertical="center"/>
    </xf>
    <xf numFmtId="0" fontId="174" fillId="0" borderId="0" xfId="0" applyFont="1" applyAlignment="1"/>
    <xf numFmtId="0" fontId="178" fillId="0" borderId="0" xfId="0" applyFont="1"/>
    <xf numFmtId="0" fontId="179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4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4" fillId="59" borderId="0" xfId="0" applyNumberFormat="1" applyFont="1" applyFill="1"/>
    <xf numFmtId="0" fontId="176" fillId="0" borderId="0" xfId="0" applyNumberFormat="1" applyFont="1" applyFill="1" applyBorder="1" applyAlignment="1" applyProtection="1">
      <alignment horizontal="left" wrapText="1" indent="2"/>
    </xf>
    <xf numFmtId="37" fontId="172" fillId="0" borderId="16" xfId="0" applyNumberFormat="1" applyFont="1" applyFill="1" applyBorder="1" applyAlignment="1">
      <alignment vertical="center"/>
    </xf>
    <xf numFmtId="37" fontId="172" fillId="0" borderId="0" xfId="0" applyNumberFormat="1" applyFont="1" applyFill="1" applyBorder="1" applyAlignment="1">
      <alignment vertical="center"/>
    </xf>
    <xf numFmtId="37" fontId="168" fillId="59" borderId="0" xfId="215" applyNumberFormat="1" applyFont="1" applyFill="1" applyBorder="1" applyAlignment="1" applyProtection="1">
      <alignment horizontal="right" wrapText="1"/>
    </xf>
    <xf numFmtId="0" fontId="3" fillId="0" borderId="0" xfId="6593"/>
    <xf numFmtId="0" fontId="176" fillId="0" borderId="0" xfId="6593" applyNumberFormat="1" applyFont="1" applyFill="1" applyBorder="1" applyAlignment="1" applyProtection="1">
      <alignment wrapText="1"/>
    </xf>
    <xf numFmtId="0" fontId="175" fillId="0" borderId="0" xfId="6593" applyNumberFormat="1" applyFont="1" applyFill="1" applyBorder="1" applyAlignment="1" applyProtection="1">
      <alignment wrapText="1"/>
    </xf>
    <xf numFmtId="0" fontId="170" fillId="0" borderId="0" xfId="6593" applyNumberFormat="1" applyFont="1" applyFill="1" applyBorder="1" applyAlignment="1" applyProtection="1"/>
    <xf numFmtId="0" fontId="170" fillId="0" borderId="0" xfId="6593" applyNumberFormat="1" applyFont="1" applyFill="1" applyBorder="1" applyAlignment="1" applyProtection="1">
      <alignment wrapText="1"/>
    </xf>
    <xf numFmtId="0" fontId="170" fillId="0" borderId="0" xfId="6593" applyNumberFormat="1" applyFont="1" applyFill="1" applyBorder="1" applyAlignment="1" applyProtection="1">
      <alignment vertical="top" wrapText="1"/>
    </xf>
    <xf numFmtId="0" fontId="180" fillId="0" borderId="0" xfId="6593" applyNumberFormat="1" applyFont="1" applyFill="1" applyBorder="1" applyAlignment="1" applyProtection="1">
      <alignment wrapText="1"/>
    </xf>
    <xf numFmtId="0" fontId="175" fillId="0" borderId="0" xfId="6593" applyNumberFormat="1" applyFont="1" applyFill="1" applyBorder="1" applyAlignment="1" applyProtection="1">
      <alignment horizontal="left" wrapText="1" indent="2"/>
    </xf>
    <xf numFmtId="0" fontId="183" fillId="0" borderId="0" xfId="6593" applyFont="1" applyBorder="1" applyAlignment="1">
      <alignment horizontal="left" vertical="center"/>
    </xf>
    <xf numFmtId="37" fontId="178" fillId="0" borderId="16" xfId="0" applyNumberFormat="1" applyFont="1" applyBorder="1"/>
    <xf numFmtId="37" fontId="172" fillId="0" borderId="15" xfId="0" applyNumberFormat="1" applyFont="1" applyBorder="1" applyAlignment="1">
      <alignment vertical="center"/>
    </xf>
    <xf numFmtId="37" fontId="170" fillId="0" borderId="26" xfId="215" applyNumberFormat="1" applyFont="1" applyFill="1" applyBorder="1" applyAlignment="1" applyProtection="1">
      <alignment horizontal="right" wrapText="1"/>
    </xf>
    <xf numFmtId="37" fontId="170" fillId="0" borderId="16" xfId="215" applyNumberFormat="1" applyFont="1" applyFill="1" applyBorder="1" applyAlignment="1" applyProtection="1">
      <alignment horizontal="right" wrapText="1"/>
    </xf>
    <xf numFmtId="37" fontId="170" fillId="0" borderId="26" xfId="0" applyNumberFormat="1" applyFont="1" applyFill="1" applyBorder="1" applyAlignment="1" applyProtection="1">
      <alignment horizontal="right"/>
    </xf>
    <xf numFmtId="37" fontId="170" fillId="0" borderId="16" xfId="0" applyNumberFormat="1" applyFont="1" applyFill="1" applyBorder="1" applyAlignment="1" applyProtection="1">
      <alignment horizontal="right"/>
    </xf>
    <xf numFmtId="0" fontId="168" fillId="59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>
      <alignment wrapText="1"/>
    </xf>
    <xf numFmtId="37" fontId="181" fillId="0" borderId="26" xfId="6593" applyNumberFormat="1" applyFont="1" applyBorder="1"/>
    <xf numFmtId="37" fontId="170" fillId="0" borderId="26" xfId="6593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wrapText="1"/>
    </xf>
    <xf numFmtId="0" fontId="14" fillId="0" borderId="0" xfId="0" applyFont="1" applyBorder="1" applyAlignment="1">
      <alignment horizontal="left" vertical="center"/>
    </xf>
    <xf numFmtId="0" fontId="18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Border="1" applyAlignment="1">
      <alignment horizontal="left" vertical="center"/>
    </xf>
    <xf numFmtId="0" fontId="170" fillId="0" borderId="0" xfId="3275" applyFont="1" applyFill="1" applyAlignment="1">
      <alignment vertical="top" wrapText="1"/>
    </xf>
    <xf numFmtId="0" fontId="174" fillId="0" borderId="0" xfId="6594" applyFont="1"/>
    <xf numFmtId="0" fontId="174" fillId="0" borderId="0" xfId="6594" applyFont="1" applyBorder="1"/>
    <xf numFmtId="0" fontId="175" fillId="0" borderId="0" xfId="6594" applyNumberFormat="1" applyFont="1" applyFill="1" applyBorder="1" applyAlignment="1" applyProtection="1">
      <alignment wrapText="1"/>
    </xf>
    <xf numFmtId="38" fontId="174" fillId="59" borderId="16" xfId="6594" applyNumberFormat="1" applyFont="1" applyFill="1" applyBorder="1"/>
    <xf numFmtId="38" fontId="174" fillId="59" borderId="0" xfId="6594" applyNumberFormat="1" applyFont="1" applyFill="1" applyBorder="1"/>
    <xf numFmtId="0" fontId="170" fillId="59" borderId="0" xfId="6594" applyNumberFormat="1" applyFont="1" applyFill="1" applyBorder="1" applyAlignment="1" applyProtection="1">
      <alignment horizontal="left" wrapText="1"/>
    </xf>
    <xf numFmtId="38" fontId="174" fillId="0" borderId="0" xfId="6594" applyNumberFormat="1" applyFont="1"/>
    <xf numFmtId="38" fontId="174" fillId="0" borderId="0" xfId="6594" applyNumberFormat="1" applyFont="1" applyBorder="1"/>
    <xf numFmtId="0" fontId="175" fillId="0" borderId="0" xfId="6594" applyNumberFormat="1" applyFont="1" applyFill="1" applyBorder="1" applyAlignment="1" applyProtection="1">
      <alignment horizontal="left" wrapText="1"/>
    </xf>
    <xf numFmtId="38" fontId="174" fillId="0" borderId="15" xfId="6594" applyNumberFormat="1" applyFont="1" applyBorder="1"/>
    <xf numFmtId="0" fontId="170" fillId="0" borderId="0" xfId="6594" applyNumberFormat="1" applyFont="1" applyFill="1" applyBorder="1" applyAlignment="1" applyProtection="1">
      <alignment wrapText="1"/>
    </xf>
    <xf numFmtId="38" fontId="174" fillId="0" borderId="26" xfId="6594" applyNumberFormat="1" applyFont="1" applyBorder="1"/>
    <xf numFmtId="0" fontId="175" fillId="0" borderId="0" xfId="6594" applyNumberFormat="1" applyFont="1" applyFill="1" applyBorder="1" applyAlignment="1" applyProtection="1">
      <alignment horizontal="left" wrapText="1" indent="2"/>
    </xf>
    <xf numFmtId="0" fontId="175" fillId="0" borderId="0" xfId="6594" applyNumberFormat="1" applyFont="1" applyFill="1" applyBorder="1" applyAlignment="1" applyProtection="1">
      <alignment horizontal="left" indent="2"/>
    </xf>
    <xf numFmtId="3" fontId="173" fillId="0" borderId="0" xfId="6594" applyNumberFormat="1" applyFont="1" applyBorder="1" applyAlignment="1">
      <alignment vertical="center"/>
    </xf>
    <xf numFmtId="0" fontId="186" fillId="0" borderId="0" xfId="6594" applyFont="1" applyBorder="1" applyAlignment="1">
      <alignment vertical="center"/>
    </xf>
    <xf numFmtId="3" fontId="172" fillId="0" borderId="0" xfId="6594" applyNumberFormat="1" applyFont="1" applyBorder="1" applyAlignment="1">
      <alignment horizontal="center" vertical="center"/>
    </xf>
    <xf numFmtId="0" fontId="178" fillId="0" borderId="0" xfId="6594" applyFont="1"/>
    <xf numFmtId="0" fontId="179" fillId="0" borderId="0" xfId="6594" applyFont="1"/>
    <xf numFmtId="0" fontId="176" fillId="0" borderId="0" xfId="6594" applyNumberFormat="1" applyFont="1" applyFill="1" applyBorder="1" applyAlignment="1" applyProtection="1">
      <alignment horizontal="left" wrapText="1" indent="2"/>
    </xf>
    <xf numFmtId="0" fontId="175" fillId="60" borderId="0" xfId="6593" applyNumberFormat="1" applyFont="1" applyFill="1" applyBorder="1" applyAlignment="1" applyProtection="1">
      <alignment wrapText="1"/>
    </xf>
    <xf numFmtId="0" fontId="15" fillId="60" borderId="0" xfId="0" applyFont="1" applyFill="1" applyBorder="1" applyAlignment="1">
      <alignment vertical="center"/>
    </xf>
    <xf numFmtId="0" fontId="187" fillId="60" borderId="0" xfId="6593" applyNumberFormat="1" applyFont="1" applyFill="1" applyBorder="1" applyAlignment="1" applyProtection="1">
      <alignment wrapText="1"/>
    </xf>
    <xf numFmtId="0" fontId="175" fillId="61" borderId="0" xfId="6593" applyNumberFormat="1" applyFont="1" applyFill="1" applyBorder="1" applyAlignment="1" applyProtection="1">
      <alignment wrapText="1"/>
    </xf>
    <xf numFmtId="37" fontId="170" fillId="0" borderId="0" xfId="6593" applyNumberFormat="1" applyFont="1" applyFill="1" applyBorder="1" applyAlignment="1" applyProtection="1">
      <alignment wrapText="1"/>
    </xf>
    <xf numFmtId="0" fontId="168" fillId="0" borderId="0" xfId="6593" applyNumberFormat="1" applyFont="1" applyFill="1" applyBorder="1" applyAlignment="1" applyProtection="1">
      <alignment wrapText="1"/>
    </xf>
    <xf numFmtId="0" fontId="188" fillId="0" borderId="0" xfId="6593" applyNumberFormat="1" applyFont="1" applyFill="1" applyBorder="1" applyAlignment="1" applyProtection="1">
      <alignment wrapText="1"/>
    </xf>
    <xf numFmtId="0" fontId="189" fillId="0" borderId="0" xfId="0" applyFont="1" applyAlignment="1"/>
    <xf numFmtId="37" fontId="168" fillId="59" borderId="0" xfId="215" applyNumberFormat="1" applyFont="1" applyFill="1" applyBorder="1" applyAlignment="1" applyProtection="1">
      <alignment horizontal="right"/>
    </xf>
    <xf numFmtId="167" fontId="168" fillId="0" borderId="0" xfId="215" applyFont="1" applyFill="1" applyBorder="1" applyAlignment="1" applyProtection="1"/>
    <xf numFmtId="170" fontId="168" fillId="0" borderId="0" xfId="215" applyNumberFormat="1" applyFont="1" applyFill="1" applyBorder="1" applyAlignment="1" applyProtection="1"/>
    <xf numFmtId="0" fontId="40" fillId="0" borderId="0" xfId="0" applyNumberFormat="1" applyFont="1" applyFill="1" applyBorder="1" applyAlignment="1" applyProtection="1">
      <alignment vertical="center"/>
    </xf>
    <xf numFmtId="0" fontId="174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60" xfId="6595" xr:uid="{00000000-0005-0000-0000-000064130000}"/>
    <cellStyle name="Normal 17" xfId="3202" xr:uid="{00000000-0005-0000-0000-000065130000}"/>
    <cellStyle name="Normal 17 2" xfId="4730" xr:uid="{00000000-0005-0000-0000-000066130000}"/>
    <cellStyle name="Normal 17 2 2" xfId="5547" xr:uid="{00000000-0005-0000-0000-000067130000}"/>
    <cellStyle name="Normal 17 2 2 2" xfId="6275" xr:uid="{00000000-0005-0000-0000-000068130000}"/>
    <cellStyle name="Normal 17 2 3" xfId="5793" xr:uid="{00000000-0005-0000-0000-000069130000}"/>
    <cellStyle name="Normal 17 2 3 2" xfId="6516" xr:uid="{00000000-0005-0000-0000-00006A130000}"/>
    <cellStyle name="Normal 17 2 4" xfId="6034" xr:uid="{00000000-0005-0000-0000-00006B130000}"/>
    <cellStyle name="Normal 17 3" xfId="5260" xr:uid="{00000000-0005-0000-0000-00006C130000}"/>
    <cellStyle name="Normal 17 3 2" xfId="6149" xr:uid="{00000000-0005-0000-0000-00006D130000}"/>
    <cellStyle name="Normal 17 4" xfId="5667" xr:uid="{00000000-0005-0000-0000-00006E130000}"/>
    <cellStyle name="Normal 17 4 2" xfId="6390" xr:uid="{00000000-0005-0000-0000-00006F130000}"/>
    <cellStyle name="Normal 17 5" xfId="5908" xr:uid="{00000000-0005-0000-0000-000070130000}"/>
    <cellStyle name="Normal 18" xfId="3203" xr:uid="{00000000-0005-0000-0000-000071130000}"/>
    <cellStyle name="Normal 18 2" xfId="4731" xr:uid="{00000000-0005-0000-0000-000072130000}"/>
    <cellStyle name="Normal 18 2 2" xfId="5548" xr:uid="{00000000-0005-0000-0000-000073130000}"/>
    <cellStyle name="Normal 18 2 2 2" xfId="6276" xr:uid="{00000000-0005-0000-0000-000074130000}"/>
    <cellStyle name="Normal 18 2 3" xfId="5794" xr:uid="{00000000-0005-0000-0000-000075130000}"/>
    <cellStyle name="Normal 18 2 3 2" xfId="6517" xr:uid="{00000000-0005-0000-0000-000076130000}"/>
    <cellStyle name="Normal 18 2 4" xfId="6035" xr:uid="{00000000-0005-0000-0000-000077130000}"/>
    <cellStyle name="Normal 18 3" xfId="5261" xr:uid="{00000000-0005-0000-0000-000078130000}"/>
    <cellStyle name="Normal 18 3 2" xfId="6150" xr:uid="{00000000-0005-0000-0000-000079130000}"/>
    <cellStyle name="Normal 18 4" xfId="5668" xr:uid="{00000000-0005-0000-0000-00007A130000}"/>
    <cellStyle name="Normal 18 4 2" xfId="6391" xr:uid="{00000000-0005-0000-0000-00007B130000}"/>
    <cellStyle name="Normal 18 5" xfId="5909" xr:uid="{00000000-0005-0000-0000-00007C130000}"/>
    <cellStyle name="Normal 19" xfId="3887" xr:uid="{00000000-0005-0000-0000-00007D130000}"/>
    <cellStyle name="Normal 19 2" xfId="4909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7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4" xr:uid="{00000000-0005-0000-0000-000089130000}"/>
    <cellStyle name="Normal 2 2 2 3 2 2 2 2" xfId="5551" xr:uid="{00000000-0005-0000-0000-00008A130000}"/>
    <cellStyle name="Normal 2 2 2 3 2 2 2 2 2" xfId="6279" xr:uid="{00000000-0005-0000-0000-00008B130000}"/>
    <cellStyle name="Normal 2 2 2 3 2 2 2 3" xfId="5797" xr:uid="{00000000-0005-0000-0000-00008C130000}"/>
    <cellStyle name="Normal 2 2 2 3 2 2 2 3 2" xfId="6520" xr:uid="{00000000-0005-0000-0000-00008D130000}"/>
    <cellStyle name="Normal 2 2 2 3 2 2 2 4" xfId="6038" xr:uid="{00000000-0005-0000-0000-00008E130000}"/>
    <cellStyle name="Normal 2 2 2 3 2 2 3" xfId="5265" xr:uid="{00000000-0005-0000-0000-00008F130000}"/>
    <cellStyle name="Normal 2 2 2 3 2 2 3 2" xfId="6153" xr:uid="{00000000-0005-0000-0000-000090130000}"/>
    <cellStyle name="Normal 2 2 2 3 2 2 4" xfId="5671" xr:uid="{00000000-0005-0000-0000-000091130000}"/>
    <cellStyle name="Normal 2 2 2 3 2 2 4 2" xfId="6394" xr:uid="{00000000-0005-0000-0000-000092130000}"/>
    <cellStyle name="Normal 2 2 2 3 2 2 5" xfId="5912" xr:uid="{00000000-0005-0000-0000-000093130000}"/>
    <cellStyle name="Normal 2 2 2 3 2 3" xfId="4733" xr:uid="{00000000-0005-0000-0000-000094130000}"/>
    <cellStyle name="Normal 2 2 2 3 2 3 2" xfId="5550" xr:uid="{00000000-0005-0000-0000-000095130000}"/>
    <cellStyle name="Normal 2 2 2 3 2 3 2 2" xfId="6278" xr:uid="{00000000-0005-0000-0000-000096130000}"/>
    <cellStyle name="Normal 2 2 2 3 2 3 3" xfId="5796" xr:uid="{00000000-0005-0000-0000-000097130000}"/>
    <cellStyle name="Normal 2 2 2 3 2 3 3 2" xfId="6519" xr:uid="{00000000-0005-0000-0000-000098130000}"/>
    <cellStyle name="Normal 2 2 2 3 2 3 4" xfId="6037" xr:uid="{00000000-0005-0000-0000-000099130000}"/>
    <cellStyle name="Normal 2 2 2 3 2 4" xfId="5264" xr:uid="{00000000-0005-0000-0000-00009A130000}"/>
    <cellStyle name="Normal 2 2 2 3 2 4 2" xfId="6152" xr:uid="{00000000-0005-0000-0000-00009B130000}"/>
    <cellStyle name="Normal 2 2 2 3 2 5" xfId="5670" xr:uid="{00000000-0005-0000-0000-00009C130000}"/>
    <cellStyle name="Normal 2 2 2 3 2 5 2" xfId="6393" xr:uid="{00000000-0005-0000-0000-00009D130000}"/>
    <cellStyle name="Normal 2 2 2 3 2 6" xfId="5911" xr:uid="{00000000-0005-0000-0000-00009E130000}"/>
    <cellStyle name="Normal 2 2 2 3 3" xfId="3213" xr:uid="{00000000-0005-0000-0000-00009F130000}"/>
    <cellStyle name="Normal 2 2 2 3 3 2" xfId="4735" xr:uid="{00000000-0005-0000-0000-0000A0130000}"/>
    <cellStyle name="Normal 2 2 2 3 3 2 2" xfId="5552" xr:uid="{00000000-0005-0000-0000-0000A1130000}"/>
    <cellStyle name="Normal 2 2 2 3 3 2 2 2" xfId="6280" xr:uid="{00000000-0005-0000-0000-0000A2130000}"/>
    <cellStyle name="Normal 2 2 2 3 3 2 3" xfId="5798" xr:uid="{00000000-0005-0000-0000-0000A3130000}"/>
    <cellStyle name="Normal 2 2 2 3 3 2 3 2" xfId="6521" xr:uid="{00000000-0005-0000-0000-0000A4130000}"/>
    <cellStyle name="Normal 2 2 2 3 3 2 4" xfId="6039" xr:uid="{00000000-0005-0000-0000-0000A5130000}"/>
    <cellStyle name="Normal 2 2 2 3 3 3" xfId="5266" xr:uid="{00000000-0005-0000-0000-0000A6130000}"/>
    <cellStyle name="Normal 2 2 2 3 3 3 2" xfId="6154" xr:uid="{00000000-0005-0000-0000-0000A7130000}"/>
    <cellStyle name="Normal 2 2 2 3 3 4" xfId="5672" xr:uid="{00000000-0005-0000-0000-0000A8130000}"/>
    <cellStyle name="Normal 2 2 2 3 3 4 2" xfId="6395" xr:uid="{00000000-0005-0000-0000-0000A9130000}"/>
    <cellStyle name="Normal 2 2 2 3 3 5" xfId="5913" xr:uid="{00000000-0005-0000-0000-0000AA130000}"/>
    <cellStyle name="Normal 2 2 2 3 4" xfId="4732" xr:uid="{00000000-0005-0000-0000-0000AB130000}"/>
    <cellStyle name="Normal 2 2 2 3 4 2" xfId="5549" xr:uid="{00000000-0005-0000-0000-0000AC130000}"/>
    <cellStyle name="Normal 2 2 2 3 4 2 2" xfId="6277" xr:uid="{00000000-0005-0000-0000-0000AD130000}"/>
    <cellStyle name="Normal 2 2 2 3 4 3" xfId="5795" xr:uid="{00000000-0005-0000-0000-0000AE130000}"/>
    <cellStyle name="Normal 2 2 2 3 4 3 2" xfId="6518" xr:uid="{00000000-0005-0000-0000-0000AF130000}"/>
    <cellStyle name="Normal 2 2 2 3 4 4" xfId="6036" xr:uid="{00000000-0005-0000-0000-0000B0130000}"/>
    <cellStyle name="Normal 2 2 2 3 5" xfId="5263" xr:uid="{00000000-0005-0000-0000-0000B1130000}"/>
    <cellStyle name="Normal 2 2 2 3 5 2" xfId="6151" xr:uid="{00000000-0005-0000-0000-0000B2130000}"/>
    <cellStyle name="Normal 2 2 2 3 6" xfId="5669" xr:uid="{00000000-0005-0000-0000-0000B3130000}"/>
    <cellStyle name="Normal 2 2 2 3 6 2" xfId="6392" xr:uid="{00000000-0005-0000-0000-0000B4130000}"/>
    <cellStyle name="Normal 2 2 2 3 7" xfId="5910" xr:uid="{00000000-0005-0000-0000-0000B5130000}"/>
    <cellStyle name="Normal 2 2 3" xfId="3214" xr:uid="{00000000-0005-0000-0000-0000B6130000}"/>
    <cellStyle name="Normal 2 2 3 10" xfId="5267" xr:uid="{00000000-0005-0000-0000-0000B7130000}"/>
    <cellStyle name="Normal 2 2 3 10 2" xfId="6155" xr:uid="{00000000-0005-0000-0000-0000B8130000}"/>
    <cellStyle name="Normal 2 2 3 11" xfId="5673" xr:uid="{00000000-0005-0000-0000-0000B9130000}"/>
    <cellStyle name="Normal 2 2 3 11 2" xfId="6396" xr:uid="{00000000-0005-0000-0000-0000BA130000}"/>
    <cellStyle name="Normal 2 2 3 12" xfId="5914" xr:uid="{00000000-0005-0000-0000-0000BB130000}"/>
    <cellStyle name="Normal 2 2 3 2" xfId="3215" xr:uid="{00000000-0005-0000-0000-0000BC130000}"/>
    <cellStyle name="Normal 2 2 3 2 10" xfId="5915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0" xr:uid="{00000000-0005-0000-0000-0000C1130000}"/>
    <cellStyle name="Normal 2 2 3 2 2 2 2 2 2" xfId="5557" xr:uid="{00000000-0005-0000-0000-0000C2130000}"/>
    <cellStyle name="Normal 2 2 3 2 2 2 2 2 2 2" xfId="6285" xr:uid="{00000000-0005-0000-0000-0000C3130000}"/>
    <cellStyle name="Normal 2 2 3 2 2 2 2 2 3" xfId="5803" xr:uid="{00000000-0005-0000-0000-0000C4130000}"/>
    <cellStyle name="Normal 2 2 3 2 2 2 2 2 3 2" xfId="6526" xr:uid="{00000000-0005-0000-0000-0000C5130000}"/>
    <cellStyle name="Normal 2 2 3 2 2 2 2 2 4" xfId="6044" xr:uid="{00000000-0005-0000-0000-0000C6130000}"/>
    <cellStyle name="Normal 2 2 3 2 2 2 2 3" xfId="5271" xr:uid="{00000000-0005-0000-0000-0000C7130000}"/>
    <cellStyle name="Normal 2 2 3 2 2 2 2 3 2" xfId="6159" xr:uid="{00000000-0005-0000-0000-0000C8130000}"/>
    <cellStyle name="Normal 2 2 3 2 2 2 2 4" xfId="5677" xr:uid="{00000000-0005-0000-0000-0000C9130000}"/>
    <cellStyle name="Normal 2 2 3 2 2 2 2 4 2" xfId="6400" xr:uid="{00000000-0005-0000-0000-0000CA130000}"/>
    <cellStyle name="Normal 2 2 3 2 2 2 2 5" xfId="5918" xr:uid="{00000000-0005-0000-0000-0000CB130000}"/>
    <cellStyle name="Normal 2 2 3 2 2 2 3" xfId="4739" xr:uid="{00000000-0005-0000-0000-0000CC130000}"/>
    <cellStyle name="Normal 2 2 3 2 2 2 3 2" xfId="5556" xr:uid="{00000000-0005-0000-0000-0000CD130000}"/>
    <cellStyle name="Normal 2 2 3 2 2 2 3 2 2" xfId="6284" xr:uid="{00000000-0005-0000-0000-0000CE130000}"/>
    <cellStyle name="Normal 2 2 3 2 2 2 3 3" xfId="5802" xr:uid="{00000000-0005-0000-0000-0000CF130000}"/>
    <cellStyle name="Normal 2 2 3 2 2 2 3 3 2" xfId="6525" xr:uid="{00000000-0005-0000-0000-0000D0130000}"/>
    <cellStyle name="Normal 2 2 3 2 2 2 3 4" xfId="6043" xr:uid="{00000000-0005-0000-0000-0000D1130000}"/>
    <cellStyle name="Normal 2 2 3 2 2 2 4" xfId="5270" xr:uid="{00000000-0005-0000-0000-0000D2130000}"/>
    <cellStyle name="Normal 2 2 3 2 2 2 4 2" xfId="6158" xr:uid="{00000000-0005-0000-0000-0000D3130000}"/>
    <cellStyle name="Normal 2 2 3 2 2 2 5" xfId="5676" xr:uid="{00000000-0005-0000-0000-0000D4130000}"/>
    <cellStyle name="Normal 2 2 3 2 2 2 5 2" xfId="6399" xr:uid="{00000000-0005-0000-0000-0000D5130000}"/>
    <cellStyle name="Normal 2 2 3 2 2 2 6" xfId="5917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2" xr:uid="{00000000-0005-0000-0000-0000D9130000}"/>
    <cellStyle name="Normal 2 2 3 2 2 3 2 2 2" xfId="5559" xr:uid="{00000000-0005-0000-0000-0000DA130000}"/>
    <cellStyle name="Normal 2 2 3 2 2 3 2 2 2 2" xfId="6287" xr:uid="{00000000-0005-0000-0000-0000DB130000}"/>
    <cellStyle name="Normal 2 2 3 2 2 3 2 2 3" xfId="5805" xr:uid="{00000000-0005-0000-0000-0000DC130000}"/>
    <cellStyle name="Normal 2 2 3 2 2 3 2 2 3 2" xfId="6528" xr:uid="{00000000-0005-0000-0000-0000DD130000}"/>
    <cellStyle name="Normal 2 2 3 2 2 3 2 2 4" xfId="6046" xr:uid="{00000000-0005-0000-0000-0000DE130000}"/>
    <cellStyle name="Normal 2 2 3 2 2 3 2 3" xfId="5273" xr:uid="{00000000-0005-0000-0000-0000DF130000}"/>
    <cellStyle name="Normal 2 2 3 2 2 3 2 3 2" xfId="6161" xr:uid="{00000000-0005-0000-0000-0000E0130000}"/>
    <cellStyle name="Normal 2 2 3 2 2 3 2 4" xfId="5679" xr:uid="{00000000-0005-0000-0000-0000E1130000}"/>
    <cellStyle name="Normal 2 2 3 2 2 3 2 4 2" xfId="6402" xr:uid="{00000000-0005-0000-0000-0000E2130000}"/>
    <cellStyle name="Normal 2 2 3 2 2 3 2 5" xfId="5920" xr:uid="{00000000-0005-0000-0000-0000E3130000}"/>
    <cellStyle name="Normal 2 2 3 2 2 3 3" xfId="4741" xr:uid="{00000000-0005-0000-0000-0000E4130000}"/>
    <cellStyle name="Normal 2 2 3 2 2 3 3 2" xfId="5558" xr:uid="{00000000-0005-0000-0000-0000E5130000}"/>
    <cellStyle name="Normal 2 2 3 2 2 3 3 2 2" xfId="6286" xr:uid="{00000000-0005-0000-0000-0000E6130000}"/>
    <cellStyle name="Normal 2 2 3 2 2 3 3 3" xfId="5804" xr:uid="{00000000-0005-0000-0000-0000E7130000}"/>
    <cellStyle name="Normal 2 2 3 2 2 3 3 3 2" xfId="6527" xr:uid="{00000000-0005-0000-0000-0000E8130000}"/>
    <cellStyle name="Normal 2 2 3 2 2 3 3 4" xfId="6045" xr:uid="{00000000-0005-0000-0000-0000E9130000}"/>
    <cellStyle name="Normal 2 2 3 2 2 3 4" xfId="5272" xr:uid="{00000000-0005-0000-0000-0000EA130000}"/>
    <cellStyle name="Normal 2 2 3 2 2 3 4 2" xfId="6160" xr:uid="{00000000-0005-0000-0000-0000EB130000}"/>
    <cellStyle name="Normal 2 2 3 2 2 3 5" xfId="5678" xr:uid="{00000000-0005-0000-0000-0000EC130000}"/>
    <cellStyle name="Normal 2 2 3 2 2 3 5 2" xfId="6401" xr:uid="{00000000-0005-0000-0000-0000ED130000}"/>
    <cellStyle name="Normal 2 2 3 2 2 3 6" xfId="5919" xr:uid="{00000000-0005-0000-0000-0000EE130000}"/>
    <cellStyle name="Normal 2 2 3 2 2 4" xfId="3221" xr:uid="{00000000-0005-0000-0000-0000EF130000}"/>
    <cellStyle name="Normal 2 2 3 2 2 4 2" xfId="4743" xr:uid="{00000000-0005-0000-0000-0000F0130000}"/>
    <cellStyle name="Normal 2 2 3 2 2 4 2 2" xfId="5560" xr:uid="{00000000-0005-0000-0000-0000F1130000}"/>
    <cellStyle name="Normal 2 2 3 2 2 4 2 2 2" xfId="6288" xr:uid="{00000000-0005-0000-0000-0000F2130000}"/>
    <cellStyle name="Normal 2 2 3 2 2 4 2 3" xfId="5806" xr:uid="{00000000-0005-0000-0000-0000F3130000}"/>
    <cellStyle name="Normal 2 2 3 2 2 4 2 3 2" xfId="6529" xr:uid="{00000000-0005-0000-0000-0000F4130000}"/>
    <cellStyle name="Normal 2 2 3 2 2 4 2 4" xfId="6047" xr:uid="{00000000-0005-0000-0000-0000F5130000}"/>
    <cellStyle name="Normal 2 2 3 2 2 4 3" xfId="5274" xr:uid="{00000000-0005-0000-0000-0000F6130000}"/>
    <cellStyle name="Normal 2 2 3 2 2 4 3 2" xfId="6162" xr:uid="{00000000-0005-0000-0000-0000F7130000}"/>
    <cellStyle name="Normal 2 2 3 2 2 4 4" xfId="5680" xr:uid="{00000000-0005-0000-0000-0000F8130000}"/>
    <cellStyle name="Normal 2 2 3 2 2 4 4 2" xfId="6403" xr:uid="{00000000-0005-0000-0000-0000F9130000}"/>
    <cellStyle name="Normal 2 2 3 2 2 4 5" xfId="5921" xr:uid="{00000000-0005-0000-0000-0000FA130000}"/>
    <cellStyle name="Normal 2 2 3 2 2 5" xfId="4738" xr:uid="{00000000-0005-0000-0000-0000FB130000}"/>
    <cellStyle name="Normal 2 2 3 2 2 5 2" xfId="5555" xr:uid="{00000000-0005-0000-0000-0000FC130000}"/>
    <cellStyle name="Normal 2 2 3 2 2 5 2 2" xfId="6283" xr:uid="{00000000-0005-0000-0000-0000FD130000}"/>
    <cellStyle name="Normal 2 2 3 2 2 5 3" xfId="5801" xr:uid="{00000000-0005-0000-0000-0000FE130000}"/>
    <cellStyle name="Normal 2 2 3 2 2 5 3 2" xfId="6524" xr:uid="{00000000-0005-0000-0000-0000FF130000}"/>
    <cellStyle name="Normal 2 2 3 2 2 5 4" xfId="6042" xr:uid="{00000000-0005-0000-0000-000000140000}"/>
    <cellStyle name="Normal 2 2 3 2 2 6" xfId="5269" xr:uid="{00000000-0005-0000-0000-000001140000}"/>
    <cellStyle name="Normal 2 2 3 2 2 6 2" xfId="6157" xr:uid="{00000000-0005-0000-0000-000002140000}"/>
    <cellStyle name="Normal 2 2 3 2 2 7" xfId="5675" xr:uid="{00000000-0005-0000-0000-000003140000}"/>
    <cellStyle name="Normal 2 2 3 2 2 7 2" xfId="6398" xr:uid="{00000000-0005-0000-0000-000004140000}"/>
    <cellStyle name="Normal 2 2 3 2 2 8" xfId="5916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5" xr:uid="{00000000-0005-0000-0000-000009140000}"/>
    <cellStyle name="Normal 2 2 3 2 4 2 2 2" xfId="5562" xr:uid="{00000000-0005-0000-0000-00000A140000}"/>
    <cellStyle name="Normal 2 2 3 2 4 2 2 2 2" xfId="6290" xr:uid="{00000000-0005-0000-0000-00000B140000}"/>
    <cellStyle name="Normal 2 2 3 2 4 2 2 3" xfId="5808" xr:uid="{00000000-0005-0000-0000-00000C140000}"/>
    <cellStyle name="Normal 2 2 3 2 4 2 2 3 2" xfId="6531" xr:uid="{00000000-0005-0000-0000-00000D140000}"/>
    <cellStyle name="Normal 2 2 3 2 4 2 2 4" xfId="6049" xr:uid="{00000000-0005-0000-0000-00000E140000}"/>
    <cellStyle name="Normal 2 2 3 2 4 2 3" xfId="5276" xr:uid="{00000000-0005-0000-0000-00000F140000}"/>
    <cellStyle name="Normal 2 2 3 2 4 2 3 2" xfId="6164" xr:uid="{00000000-0005-0000-0000-000010140000}"/>
    <cellStyle name="Normal 2 2 3 2 4 2 4" xfId="5682" xr:uid="{00000000-0005-0000-0000-000011140000}"/>
    <cellStyle name="Normal 2 2 3 2 4 2 4 2" xfId="6405" xr:uid="{00000000-0005-0000-0000-000012140000}"/>
    <cellStyle name="Normal 2 2 3 2 4 2 5" xfId="5923" xr:uid="{00000000-0005-0000-0000-000013140000}"/>
    <cellStyle name="Normal 2 2 3 2 4 3" xfId="4744" xr:uid="{00000000-0005-0000-0000-000014140000}"/>
    <cellStyle name="Normal 2 2 3 2 4 3 2" xfId="5561" xr:uid="{00000000-0005-0000-0000-000015140000}"/>
    <cellStyle name="Normal 2 2 3 2 4 3 2 2" xfId="6289" xr:uid="{00000000-0005-0000-0000-000016140000}"/>
    <cellStyle name="Normal 2 2 3 2 4 3 3" xfId="5807" xr:uid="{00000000-0005-0000-0000-000017140000}"/>
    <cellStyle name="Normal 2 2 3 2 4 3 3 2" xfId="6530" xr:uid="{00000000-0005-0000-0000-000018140000}"/>
    <cellStyle name="Normal 2 2 3 2 4 3 4" xfId="6048" xr:uid="{00000000-0005-0000-0000-000019140000}"/>
    <cellStyle name="Normal 2 2 3 2 4 4" xfId="5275" xr:uid="{00000000-0005-0000-0000-00001A140000}"/>
    <cellStyle name="Normal 2 2 3 2 4 4 2" xfId="6163" xr:uid="{00000000-0005-0000-0000-00001B140000}"/>
    <cellStyle name="Normal 2 2 3 2 4 5" xfId="5681" xr:uid="{00000000-0005-0000-0000-00001C140000}"/>
    <cellStyle name="Normal 2 2 3 2 4 5 2" xfId="6404" xr:uid="{00000000-0005-0000-0000-00001D140000}"/>
    <cellStyle name="Normal 2 2 3 2 4 6" xfId="5922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7" xr:uid="{00000000-0005-0000-0000-000021140000}"/>
    <cellStyle name="Normal 2 2 3 2 5 2 2 2" xfId="5564" xr:uid="{00000000-0005-0000-0000-000022140000}"/>
    <cellStyle name="Normal 2 2 3 2 5 2 2 2 2" xfId="6292" xr:uid="{00000000-0005-0000-0000-000023140000}"/>
    <cellStyle name="Normal 2 2 3 2 5 2 2 3" xfId="5810" xr:uid="{00000000-0005-0000-0000-000024140000}"/>
    <cellStyle name="Normal 2 2 3 2 5 2 2 3 2" xfId="6533" xr:uid="{00000000-0005-0000-0000-000025140000}"/>
    <cellStyle name="Normal 2 2 3 2 5 2 2 4" xfId="6051" xr:uid="{00000000-0005-0000-0000-000026140000}"/>
    <cellStyle name="Normal 2 2 3 2 5 2 3" xfId="5278" xr:uid="{00000000-0005-0000-0000-000027140000}"/>
    <cellStyle name="Normal 2 2 3 2 5 2 3 2" xfId="6166" xr:uid="{00000000-0005-0000-0000-000028140000}"/>
    <cellStyle name="Normal 2 2 3 2 5 2 4" xfId="5684" xr:uid="{00000000-0005-0000-0000-000029140000}"/>
    <cellStyle name="Normal 2 2 3 2 5 2 4 2" xfId="6407" xr:uid="{00000000-0005-0000-0000-00002A140000}"/>
    <cellStyle name="Normal 2 2 3 2 5 2 5" xfId="5925" xr:uid="{00000000-0005-0000-0000-00002B140000}"/>
    <cellStyle name="Normal 2 2 3 2 5 3" xfId="4746" xr:uid="{00000000-0005-0000-0000-00002C140000}"/>
    <cellStyle name="Normal 2 2 3 2 5 3 2" xfId="5563" xr:uid="{00000000-0005-0000-0000-00002D140000}"/>
    <cellStyle name="Normal 2 2 3 2 5 3 2 2" xfId="6291" xr:uid="{00000000-0005-0000-0000-00002E140000}"/>
    <cellStyle name="Normal 2 2 3 2 5 3 3" xfId="5809" xr:uid="{00000000-0005-0000-0000-00002F140000}"/>
    <cellStyle name="Normal 2 2 3 2 5 3 3 2" xfId="6532" xr:uid="{00000000-0005-0000-0000-000030140000}"/>
    <cellStyle name="Normal 2 2 3 2 5 3 4" xfId="6050" xr:uid="{00000000-0005-0000-0000-000031140000}"/>
    <cellStyle name="Normal 2 2 3 2 5 4" xfId="5277" xr:uid="{00000000-0005-0000-0000-000032140000}"/>
    <cellStyle name="Normal 2 2 3 2 5 4 2" xfId="6165" xr:uid="{00000000-0005-0000-0000-000033140000}"/>
    <cellStyle name="Normal 2 2 3 2 5 5" xfId="5683" xr:uid="{00000000-0005-0000-0000-000034140000}"/>
    <cellStyle name="Normal 2 2 3 2 5 5 2" xfId="6406" xr:uid="{00000000-0005-0000-0000-000035140000}"/>
    <cellStyle name="Normal 2 2 3 2 5 6" xfId="5924" xr:uid="{00000000-0005-0000-0000-000036140000}"/>
    <cellStyle name="Normal 2 2 3 2 6" xfId="3227" xr:uid="{00000000-0005-0000-0000-000037140000}"/>
    <cellStyle name="Normal 2 2 3 2 6 2" xfId="4748" xr:uid="{00000000-0005-0000-0000-000038140000}"/>
    <cellStyle name="Normal 2 2 3 2 6 2 2" xfId="5565" xr:uid="{00000000-0005-0000-0000-000039140000}"/>
    <cellStyle name="Normal 2 2 3 2 6 2 2 2" xfId="6293" xr:uid="{00000000-0005-0000-0000-00003A140000}"/>
    <cellStyle name="Normal 2 2 3 2 6 2 3" xfId="5811" xr:uid="{00000000-0005-0000-0000-00003B140000}"/>
    <cellStyle name="Normal 2 2 3 2 6 2 3 2" xfId="6534" xr:uid="{00000000-0005-0000-0000-00003C140000}"/>
    <cellStyle name="Normal 2 2 3 2 6 2 4" xfId="6052" xr:uid="{00000000-0005-0000-0000-00003D140000}"/>
    <cellStyle name="Normal 2 2 3 2 6 3" xfId="5279" xr:uid="{00000000-0005-0000-0000-00003E140000}"/>
    <cellStyle name="Normal 2 2 3 2 6 3 2" xfId="6167" xr:uid="{00000000-0005-0000-0000-00003F140000}"/>
    <cellStyle name="Normal 2 2 3 2 6 4" xfId="5685" xr:uid="{00000000-0005-0000-0000-000040140000}"/>
    <cellStyle name="Normal 2 2 3 2 6 4 2" xfId="6408" xr:uid="{00000000-0005-0000-0000-000041140000}"/>
    <cellStyle name="Normal 2 2 3 2 6 5" xfId="5926" xr:uid="{00000000-0005-0000-0000-000042140000}"/>
    <cellStyle name="Normal 2 2 3 2 7" xfId="4737" xr:uid="{00000000-0005-0000-0000-000043140000}"/>
    <cellStyle name="Normal 2 2 3 2 7 2" xfId="5554" xr:uid="{00000000-0005-0000-0000-000044140000}"/>
    <cellStyle name="Normal 2 2 3 2 7 2 2" xfId="6282" xr:uid="{00000000-0005-0000-0000-000045140000}"/>
    <cellStyle name="Normal 2 2 3 2 7 3" xfId="5800" xr:uid="{00000000-0005-0000-0000-000046140000}"/>
    <cellStyle name="Normal 2 2 3 2 7 3 2" xfId="6523" xr:uid="{00000000-0005-0000-0000-000047140000}"/>
    <cellStyle name="Normal 2 2 3 2 7 4" xfId="6041" xr:uid="{00000000-0005-0000-0000-000048140000}"/>
    <cellStyle name="Normal 2 2 3 2 8" xfId="5268" xr:uid="{00000000-0005-0000-0000-000049140000}"/>
    <cellStyle name="Normal 2 2 3 2 8 2" xfId="6156" xr:uid="{00000000-0005-0000-0000-00004A140000}"/>
    <cellStyle name="Normal 2 2 3 2 9" xfId="5674" xr:uid="{00000000-0005-0000-0000-00004B140000}"/>
    <cellStyle name="Normal 2 2 3 2 9 2" xfId="6397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1" xr:uid="{00000000-0005-0000-0000-000050140000}"/>
    <cellStyle name="Normal 2 2 3 3 2 2 2 2" xfId="5568" xr:uid="{00000000-0005-0000-0000-000051140000}"/>
    <cellStyle name="Normal 2 2 3 3 2 2 2 2 2" xfId="6296" xr:uid="{00000000-0005-0000-0000-000052140000}"/>
    <cellStyle name="Normal 2 2 3 3 2 2 2 3" xfId="5814" xr:uid="{00000000-0005-0000-0000-000053140000}"/>
    <cellStyle name="Normal 2 2 3 3 2 2 2 3 2" xfId="6537" xr:uid="{00000000-0005-0000-0000-000054140000}"/>
    <cellStyle name="Normal 2 2 3 3 2 2 2 4" xfId="6055" xr:uid="{00000000-0005-0000-0000-000055140000}"/>
    <cellStyle name="Normal 2 2 3 3 2 2 3" xfId="5282" xr:uid="{00000000-0005-0000-0000-000056140000}"/>
    <cellStyle name="Normal 2 2 3 3 2 2 3 2" xfId="6170" xr:uid="{00000000-0005-0000-0000-000057140000}"/>
    <cellStyle name="Normal 2 2 3 3 2 2 4" xfId="5688" xr:uid="{00000000-0005-0000-0000-000058140000}"/>
    <cellStyle name="Normal 2 2 3 3 2 2 4 2" xfId="6411" xr:uid="{00000000-0005-0000-0000-000059140000}"/>
    <cellStyle name="Normal 2 2 3 3 2 2 5" xfId="5929" xr:uid="{00000000-0005-0000-0000-00005A140000}"/>
    <cellStyle name="Normal 2 2 3 3 2 3" xfId="4750" xr:uid="{00000000-0005-0000-0000-00005B140000}"/>
    <cellStyle name="Normal 2 2 3 3 2 3 2" xfId="5567" xr:uid="{00000000-0005-0000-0000-00005C140000}"/>
    <cellStyle name="Normal 2 2 3 3 2 3 2 2" xfId="6295" xr:uid="{00000000-0005-0000-0000-00005D140000}"/>
    <cellStyle name="Normal 2 2 3 3 2 3 3" xfId="5813" xr:uid="{00000000-0005-0000-0000-00005E140000}"/>
    <cellStyle name="Normal 2 2 3 3 2 3 3 2" xfId="6536" xr:uid="{00000000-0005-0000-0000-00005F140000}"/>
    <cellStyle name="Normal 2 2 3 3 2 3 4" xfId="6054" xr:uid="{00000000-0005-0000-0000-000060140000}"/>
    <cellStyle name="Normal 2 2 3 3 2 4" xfId="5281" xr:uid="{00000000-0005-0000-0000-000061140000}"/>
    <cellStyle name="Normal 2 2 3 3 2 4 2" xfId="6169" xr:uid="{00000000-0005-0000-0000-000062140000}"/>
    <cellStyle name="Normal 2 2 3 3 2 5" xfId="5687" xr:uid="{00000000-0005-0000-0000-000063140000}"/>
    <cellStyle name="Normal 2 2 3 3 2 5 2" xfId="6410" xr:uid="{00000000-0005-0000-0000-000064140000}"/>
    <cellStyle name="Normal 2 2 3 3 2 6" xfId="5928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3" xr:uid="{00000000-0005-0000-0000-000068140000}"/>
    <cellStyle name="Normal 2 2 3 3 3 2 2 2" xfId="5570" xr:uid="{00000000-0005-0000-0000-000069140000}"/>
    <cellStyle name="Normal 2 2 3 3 3 2 2 2 2" xfId="6298" xr:uid="{00000000-0005-0000-0000-00006A140000}"/>
    <cellStyle name="Normal 2 2 3 3 3 2 2 3" xfId="5816" xr:uid="{00000000-0005-0000-0000-00006B140000}"/>
    <cellStyle name="Normal 2 2 3 3 3 2 2 3 2" xfId="6539" xr:uid="{00000000-0005-0000-0000-00006C140000}"/>
    <cellStyle name="Normal 2 2 3 3 3 2 2 4" xfId="6057" xr:uid="{00000000-0005-0000-0000-00006D140000}"/>
    <cellStyle name="Normal 2 2 3 3 3 2 3" xfId="5284" xr:uid="{00000000-0005-0000-0000-00006E140000}"/>
    <cellStyle name="Normal 2 2 3 3 3 2 3 2" xfId="6172" xr:uid="{00000000-0005-0000-0000-00006F140000}"/>
    <cellStyle name="Normal 2 2 3 3 3 2 4" xfId="5690" xr:uid="{00000000-0005-0000-0000-000070140000}"/>
    <cellStyle name="Normal 2 2 3 3 3 2 4 2" xfId="6413" xr:uid="{00000000-0005-0000-0000-000071140000}"/>
    <cellStyle name="Normal 2 2 3 3 3 2 5" xfId="5931" xr:uid="{00000000-0005-0000-0000-000072140000}"/>
    <cellStyle name="Normal 2 2 3 3 3 3" xfId="4752" xr:uid="{00000000-0005-0000-0000-000073140000}"/>
    <cellStyle name="Normal 2 2 3 3 3 3 2" xfId="5569" xr:uid="{00000000-0005-0000-0000-000074140000}"/>
    <cellStyle name="Normal 2 2 3 3 3 3 2 2" xfId="6297" xr:uid="{00000000-0005-0000-0000-000075140000}"/>
    <cellStyle name="Normal 2 2 3 3 3 3 3" xfId="5815" xr:uid="{00000000-0005-0000-0000-000076140000}"/>
    <cellStyle name="Normal 2 2 3 3 3 3 3 2" xfId="6538" xr:uid="{00000000-0005-0000-0000-000077140000}"/>
    <cellStyle name="Normal 2 2 3 3 3 3 4" xfId="6056" xr:uid="{00000000-0005-0000-0000-000078140000}"/>
    <cellStyle name="Normal 2 2 3 3 3 4" xfId="5283" xr:uid="{00000000-0005-0000-0000-000079140000}"/>
    <cellStyle name="Normal 2 2 3 3 3 4 2" xfId="6171" xr:uid="{00000000-0005-0000-0000-00007A140000}"/>
    <cellStyle name="Normal 2 2 3 3 3 5" xfId="5689" xr:uid="{00000000-0005-0000-0000-00007B140000}"/>
    <cellStyle name="Normal 2 2 3 3 3 5 2" xfId="6412" xr:uid="{00000000-0005-0000-0000-00007C140000}"/>
    <cellStyle name="Normal 2 2 3 3 3 6" xfId="5930" xr:uid="{00000000-0005-0000-0000-00007D140000}"/>
    <cellStyle name="Normal 2 2 3 3 4" xfId="3233" xr:uid="{00000000-0005-0000-0000-00007E140000}"/>
    <cellStyle name="Normal 2 2 3 3 4 2" xfId="4754" xr:uid="{00000000-0005-0000-0000-00007F140000}"/>
    <cellStyle name="Normal 2 2 3 3 4 2 2" xfId="5571" xr:uid="{00000000-0005-0000-0000-000080140000}"/>
    <cellStyle name="Normal 2 2 3 3 4 2 2 2" xfId="6299" xr:uid="{00000000-0005-0000-0000-000081140000}"/>
    <cellStyle name="Normal 2 2 3 3 4 2 3" xfId="5817" xr:uid="{00000000-0005-0000-0000-000082140000}"/>
    <cellStyle name="Normal 2 2 3 3 4 2 3 2" xfId="6540" xr:uid="{00000000-0005-0000-0000-000083140000}"/>
    <cellStyle name="Normal 2 2 3 3 4 2 4" xfId="6058" xr:uid="{00000000-0005-0000-0000-000084140000}"/>
    <cellStyle name="Normal 2 2 3 3 4 3" xfId="5285" xr:uid="{00000000-0005-0000-0000-000085140000}"/>
    <cellStyle name="Normal 2 2 3 3 4 3 2" xfId="6173" xr:uid="{00000000-0005-0000-0000-000086140000}"/>
    <cellStyle name="Normal 2 2 3 3 4 4" xfId="5691" xr:uid="{00000000-0005-0000-0000-000087140000}"/>
    <cellStyle name="Normal 2 2 3 3 4 4 2" xfId="6414" xr:uid="{00000000-0005-0000-0000-000088140000}"/>
    <cellStyle name="Normal 2 2 3 3 4 5" xfId="5932" xr:uid="{00000000-0005-0000-0000-000089140000}"/>
    <cellStyle name="Normal 2 2 3 3 5" xfId="4749" xr:uid="{00000000-0005-0000-0000-00008A140000}"/>
    <cellStyle name="Normal 2 2 3 3 5 2" xfId="5566" xr:uid="{00000000-0005-0000-0000-00008B140000}"/>
    <cellStyle name="Normal 2 2 3 3 5 2 2" xfId="6294" xr:uid="{00000000-0005-0000-0000-00008C140000}"/>
    <cellStyle name="Normal 2 2 3 3 5 3" xfId="5812" xr:uid="{00000000-0005-0000-0000-00008D140000}"/>
    <cellStyle name="Normal 2 2 3 3 5 3 2" xfId="6535" xr:uid="{00000000-0005-0000-0000-00008E140000}"/>
    <cellStyle name="Normal 2 2 3 3 5 4" xfId="6053" xr:uid="{00000000-0005-0000-0000-00008F140000}"/>
    <cellStyle name="Normal 2 2 3 3 6" xfId="5280" xr:uid="{00000000-0005-0000-0000-000090140000}"/>
    <cellStyle name="Normal 2 2 3 3 6 2" xfId="6168" xr:uid="{00000000-0005-0000-0000-000091140000}"/>
    <cellStyle name="Normal 2 2 3 3 7" xfId="5686" xr:uid="{00000000-0005-0000-0000-000092140000}"/>
    <cellStyle name="Normal 2 2 3 3 7 2" xfId="6409" xr:uid="{00000000-0005-0000-0000-000093140000}"/>
    <cellStyle name="Normal 2 2 3 3 8" xfId="5927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7" xr:uid="{00000000-0005-0000-0000-000098140000}"/>
    <cellStyle name="Normal 2 2 3 4 2 2 2 2" xfId="5574" xr:uid="{00000000-0005-0000-0000-000099140000}"/>
    <cellStyle name="Normal 2 2 3 4 2 2 2 2 2" xfId="6302" xr:uid="{00000000-0005-0000-0000-00009A140000}"/>
    <cellStyle name="Normal 2 2 3 4 2 2 2 3" xfId="5820" xr:uid="{00000000-0005-0000-0000-00009B140000}"/>
    <cellStyle name="Normal 2 2 3 4 2 2 2 3 2" xfId="6543" xr:uid="{00000000-0005-0000-0000-00009C140000}"/>
    <cellStyle name="Normal 2 2 3 4 2 2 2 4" xfId="6061" xr:uid="{00000000-0005-0000-0000-00009D140000}"/>
    <cellStyle name="Normal 2 2 3 4 2 2 3" xfId="5288" xr:uid="{00000000-0005-0000-0000-00009E140000}"/>
    <cellStyle name="Normal 2 2 3 4 2 2 3 2" xfId="6176" xr:uid="{00000000-0005-0000-0000-00009F140000}"/>
    <cellStyle name="Normal 2 2 3 4 2 2 4" xfId="5694" xr:uid="{00000000-0005-0000-0000-0000A0140000}"/>
    <cellStyle name="Normal 2 2 3 4 2 2 4 2" xfId="6417" xr:uid="{00000000-0005-0000-0000-0000A1140000}"/>
    <cellStyle name="Normal 2 2 3 4 2 2 5" xfId="5935" xr:uid="{00000000-0005-0000-0000-0000A2140000}"/>
    <cellStyle name="Normal 2 2 3 4 2 3" xfId="4756" xr:uid="{00000000-0005-0000-0000-0000A3140000}"/>
    <cellStyle name="Normal 2 2 3 4 2 3 2" xfId="5573" xr:uid="{00000000-0005-0000-0000-0000A4140000}"/>
    <cellStyle name="Normal 2 2 3 4 2 3 2 2" xfId="6301" xr:uid="{00000000-0005-0000-0000-0000A5140000}"/>
    <cellStyle name="Normal 2 2 3 4 2 3 3" xfId="5819" xr:uid="{00000000-0005-0000-0000-0000A6140000}"/>
    <cellStyle name="Normal 2 2 3 4 2 3 3 2" xfId="6542" xr:uid="{00000000-0005-0000-0000-0000A7140000}"/>
    <cellStyle name="Normal 2 2 3 4 2 3 4" xfId="6060" xr:uid="{00000000-0005-0000-0000-0000A8140000}"/>
    <cellStyle name="Normal 2 2 3 4 2 4" xfId="5287" xr:uid="{00000000-0005-0000-0000-0000A9140000}"/>
    <cellStyle name="Normal 2 2 3 4 2 4 2" xfId="6175" xr:uid="{00000000-0005-0000-0000-0000AA140000}"/>
    <cellStyle name="Normal 2 2 3 4 2 5" xfId="5693" xr:uid="{00000000-0005-0000-0000-0000AB140000}"/>
    <cellStyle name="Normal 2 2 3 4 2 5 2" xfId="6416" xr:uid="{00000000-0005-0000-0000-0000AC140000}"/>
    <cellStyle name="Normal 2 2 3 4 2 6" xfId="5934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9" xr:uid="{00000000-0005-0000-0000-0000B0140000}"/>
    <cellStyle name="Normal 2 2 3 4 3 2 2 2" xfId="5576" xr:uid="{00000000-0005-0000-0000-0000B1140000}"/>
    <cellStyle name="Normal 2 2 3 4 3 2 2 2 2" xfId="6304" xr:uid="{00000000-0005-0000-0000-0000B2140000}"/>
    <cellStyle name="Normal 2 2 3 4 3 2 2 3" xfId="5822" xr:uid="{00000000-0005-0000-0000-0000B3140000}"/>
    <cellStyle name="Normal 2 2 3 4 3 2 2 3 2" xfId="6545" xr:uid="{00000000-0005-0000-0000-0000B4140000}"/>
    <cellStyle name="Normal 2 2 3 4 3 2 2 4" xfId="6063" xr:uid="{00000000-0005-0000-0000-0000B5140000}"/>
    <cellStyle name="Normal 2 2 3 4 3 2 3" xfId="5290" xr:uid="{00000000-0005-0000-0000-0000B6140000}"/>
    <cellStyle name="Normal 2 2 3 4 3 2 3 2" xfId="6178" xr:uid="{00000000-0005-0000-0000-0000B7140000}"/>
    <cellStyle name="Normal 2 2 3 4 3 2 4" xfId="5696" xr:uid="{00000000-0005-0000-0000-0000B8140000}"/>
    <cellStyle name="Normal 2 2 3 4 3 2 4 2" xfId="6419" xr:uid="{00000000-0005-0000-0000-0000B9140000}"/>
    <cellStyle name="Normal 2 2 3 4 3 2 5" xfId="5937" xr:uid="{00000000-0005-0000-0000-0000BA140000}"/>
    <cellStyle name="Normal 2 2 3 4 3 3" xfId="4758" xr:uid="{00000000-0005-0000-0000-0000BB140000}"/>
    <cellStyle name="Normal 2 2 3 4 3 3 2" xfId="5575" xr:uid="{00000000-0005-0000-0000-0000BC140000}"/>
    <cellStyle name="Normal 2 2 3 4 3 3 2 2" xfId="6303" xr:uid="{00000000-0005-0000-0000-0000BD140000}"/>
    <cellStyle name="Normal 2 2 3 4 3 3 3" xfId="5821" xr:uid="{00000000-0005-0000-0000-0000BE140000}"/>
    <cellStyle name="Normal 2 2 3 4 3 3 3 2" xfId="6544" xr:uid="{00000000-0005-0000-0000-0000BF140000}"/>
    <cellStyle name="Normal 2 2 3 4 3 3 4" xfId="6062" xr:uid="{00000000-0005-0000-0000-0000C0140000}"/>
    <cellStyle name="Normal 2 2 3 4 3 4" xfId="5289" xr:uid="{00000000-0005-0000-0000-0000C1140000}"/>
    <cellStyle name="Normal 2 2 3 4 3 4 2" xfId="6177" xr:uid="{00000000-0005-0000-0000-0000C2140000}"/>
    <cellStyle name="Normal 2 2 3 4 3 5" xfId="5695" xr:uid="{00000000-0005-0000-0000-0000C3140000}"/>
    <cellStyle name="Normal 2 2 3 4 3 5 2" xfId="6418" xr:uid="{00000000-0005-0000-0000-0000C4140000}"/>
    <cellStyle name="Normal 2 2 3 4 3 6" xfId="5936" xr:uid="{00000000-0005-0000-0000-0000C5140000}"/>
    <cellStyle name="Normal 2 2 3 4 4" xfId="3239" xr:uid="{00000000-0005-0000-0000-0000C6140000}"/>
    <cellStyle name="Normal 2 2 3 4 4 2" xfId="4760" xr:uid="{00000000-0005-0000-0000-0000C7140000}"/>
    <cellStyle name="Normal 2 2 3 4 4 2 2" xfId="5577" xr:uid="{00000000-0005-0000-0000-0000C8140000}"/>
    <cellStyle name="Normal 2 2 3 4 4 2 2 2" xfId="6305" xr:uid="{00000000-0005-0000-0000-0000C9140000}"/>
    <cellStyle name="Normal 2 2 3 4 4 2 3" xfId="5823" xr:uid="{00000000-0005-0000-0000-0000CA140000}"/>
    <cellStyle name="Normal 2 2 3 4 4 2 3 2" xfId="6546" xr:uid="{00000000-0005-0000-0000-0000CB140000}"/>
    <cellStyle name="Normal 2 2 3 4 4 2 4" xfId="6064" xr:uid="{00000000-0005-0000-0000-0000CC140000}"/>
    <cellStyle name="Normal 2 2 3 4 4 3" xfId="5291" xr:uid="{00000000-0005-0000-0000-0000CD140000}"/>
    <cellStyle name="Normal 2 2 3 4 4 3 2" xfId="6179" xr:uid="{00000000-0005-0000-0000-0000CE140000}"/>
    <cellStyle name="Normal 2 2 3 4 4 4" xfId="5697" xr:uid="{00000000-0005-0000-0000-0000CF140000}"/>
    <cellStyle name="Normal 2 2 3 4 4 4 2" xfId="6420" xr:uid="{00000000-0005-0000-0000-0000D0140000}"/>
    <cellStyle name="Normal 2 2 3 4 4 5" xfId="5938" xr:uid="{00000000-0005-0000-0000-0000D1140000}"/>
    <cellStyle name="Normal 2 2 3 4 5" xfId="4755" xr:uid="{00000000-0005-0000-0000-0000D2140000}"/>
    <cellStyle name="Normal 2 2 3 4 5 2" xfId="5572" xr:uid="{00000000-0005-0000-0000-0000D3140000}"/>
    <cellStyle name="Normal 2 2 3 4 5 2 2" xfId="6300" xr:uid="{00000000-0005-0000-0000-0000D4140000}"/>
    <cellStyle name="Normal 2 2 3 4 5 3" xfId="5818" xr:uid="{00000000-0005-0000-0000-0000D5140000}"/>
    <cellStyle name="Normal 2 2 3 4 5 3 2" xfId="6541" xr:uid="{00000000-0005-0000-0000-0000D6140000}"/>
    <cellStyle name="Normal 2 2 3 4 5 4" xfId="6059" xr:uid="{00000000-0005-0000-0000-0000D7140000}"/>
    <cellStyle name="Normal 2 2 3 4 6" xfId="5286" xr:uid="{00000000-0005-0000-0000-0000D8140000}"/>
    <cellStyle name="Normal 2 2 3 4 6 2" xfId="6174" xr:uid="{00000000-0005-0000-0000-0000D9140000}"/>
    <cellStyle name="Normal 2 2 3 4 7" xfId="5692" xr:uid="{00000000-0005-0000-0000-0000DA140000}"/>
    <cellStyle name="Normal 2 2 3 4 7 2" xfId="6415" xr:uid="{00000000-0005-0000-0000-0000DB140000}"/>
    <cellStyle name="Normal 2 2 3 4 8" xfId="5933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1" xr:uid="{00000000-0005-0000-0000-0000DF140000}"/>
    <cellStyle name="Normal 2 2 3 5 2 2 2" xfId="5578" xr:uid="{00000000-0005-0000-0000-0000E0140000}"/>
    <cellStyle name="Normal 2 2 3 5 2 2 2 2" xfId="6306" xr:uid="{00000000-0005-0000-0000-0000E1140000}"/>
    <cellStyle name="Normal 2 2 3 5 2 2 3" xfId="5824" xr:uid="{00000000-0005-0000-0000-0000E2140000}"/>
    <cellStyle name="Normal 2 2 3 5 2 2 3 2" xfId="6547" xr:uid="{00000000-0005-0000-0000-0000E3140000}"/>
    <cellStyle name="Normal 2 2 3 5 2 2 4" xfId="6065" xr:uid="{00000000-0005-0000-0000-0000E4140000}"/>
    <cellStyle name="Normal 2 2 3 5 2 3" xfId="5292" xr:uid="{00000000-0005-0000-0000-0000E5140000}"/>
    <cellStyle name="Normal 2 2 3 5 2 3 2" xfId="6180" xr:uid="{00000000-0005-0000-0000-0000E6140000}"/>
    <cellStyle name="Normal 2 2 3 5 2 4" xfId="5698" xr:uid="{00000000-0005-0000-0000-0000E7140000}"/>
    <cellStyle name="Normal 2 2 3 5 2 4 2" xfId="6421" xr:uid="{00000000-0005-0000-0000-0000E8140000}"/>
    <cellStyle name="Normal 2 2 3 5 2 5" xfId="5939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3" xr:uid="{00000000-0005-0000-0000-0000EC140000}"/>
    <cellStyle name="Normal 2 2 3 6 2 2 2" xfId="5580" xr:uid="{00000000-0005-0000-0000-0000ED140000}"/>
    <cellStyle name="Normal 2 2 3 6 2 2 2 2" xfId="6308" xr:uid="{00000000-0005-0000-0000-0000EE140000}"/>
    <cellStyle name="Normal 2 2 3 6 2 2 3" xfId="5826" xr:uid="{00000000-0005-0000-0000-0000EF140000}"/>
    <cellStyle name="Normal 2 2 3 6 2 2 3 2" xfId="6549" xr:uid="{00000000-0005-0000-0000-0000F0140000}"/>
    <cellStyle name="Normal 2 2 3 6 2 2 4" xfId="6067" xr:uid="{00000000-0005-0000-0000-0000F1140000}"/>
    <cellStyle name="Normal 2 2 3 6 2 3" xfId="5294" xr:uid="{00000000-0005-0000-0000-0000F2140000}"/>
    <cellStyle name="Normal 2 2 3 6 2 3 2" xfId="6182" xr:uid="{00000000-0005-0000-0000-0000F3140000}"/>
    <cellStyle name="Normal 2 2 3 6 2 4" xfId="5700" xr:uid="{00000000-0005-0000-0000-0000F4140000}"/>
    <cellStyle name="Normal 2 2 3 6 2 4 2" xfId="6423" xr:uid="{00000000-0005-0000-0000-0000F5140000}"/>
    <cellStyle name="Normal 2 2 3 6 2 5" xfId="5941" xr:uid="{00000000-0005-0000-0000-0000F6140000}"/>
    <cellStyle name="Normal 2 2 3 6 3" xfId="4762" xr:uid="{00000000-0005-0000-0000-0000F7140000}"/>
    <cellStyle name="Normal 2 2 3 6 3 2" xfId="5579" xr:uid="{00000000-0005-0000-0000-0000F8140000}"/>
    <cellStyle name="Normal 2 2 3 6 3 2 2" xfId="6307" xr:uid="{00000000-0005-0000-0000-0000F9140000}"/>
    <cellStyle name="Normal 2 2 3 6 3 3" xfId="5825" xr:uid="{00000000-0005-0000-0000-0000FA140000}"/>
    <cellStyle name="Normal 2 2 3 6 3 3 2" xfId="6548" xr:uid="{00000000-0005-0000-0000-0000FB140000}"/>
    <cellStyle name="Normal 2 2 3 6 3 4" xfId="6066" xr:uid="{00000000-0005-0000-0000-0000FC140000}"/>
    <cellStyle name="Normal 2 2 3 6 4" xfId="5293" xr:uid="{00000000-0005-0000-0000-0000FD140000}"/>
    <cellStyle name="Normal 2 2 3 6 4 2" xfId="6181" xr:uid="{00000000-0005-0000-0000-0000FE140000}"/>
    <cellStyle name="Normal 2 2 3 6 5" xfId="5699" xr:uid="{00000000-0005-0000-0000-0000FF140000}"/>
    <cellStyle name="Normal 2 2 3 6 5 2" xfId="6422" xr:uid="{00000000-0005-0000-0000-000000150000}"/>
    <cellStyle name="Normal 2 2 3 6 6" xfId="5940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5" xr:uid="{00000000-0005-0000-0000-000004150000}"/>
    <cellStyle name="Normal 2 2 3 7 2 2 2" xfId="5582" xr:uid="{00000000-0005-0000-0000-000005150000}"/>
    <cellStyle name="Normal 2 2 3 7 2 2 2 2" xfId="6310" xr:uid="{00000000-0005-0000-0000-000006150000}"/>
    <cellStyle name="Normal 2 2 3 7 2 2 3" xfId="5828" xr:uid="{00000000-0005-0000-0000-000007150000}"/>
    <cellStyle name="Normal 2 2 3 7 2 2 3 2" xfId="6551" xr:uid="{00000000-0005-0000-0000-000008150000}"/>
    <cellStyle name="Normal 2 2 3 7 2 2 4" xfId="6069" xr:uid="{00000000-0005-0000-0000-000009150000}"/>
    <cellStyle name="Normal 2 2 3 7 2 3" xfId="5296" xr:uid="{00000000-0005-0000-0000-00000A150000}"/>
    <cellStyle name="Normal 2 2 3 7 2 3 2" xfId="6184" xr:uid="{00000000-0005-0000-0000-00000B150000}"/>
    <cellStyle name="Normal 2 2 3 7 2 4" xfId="5702" xr:uid="{00000000-0005-0000-0000-00000C150000}"/>
    <cellStyle name="Normal 2 2 3 7 2 4 2" xfId="6425" xr:uid="{00000000-0005-0000-0000-00000D150000}"/>
    <cellStyle name="Normal 2 2 3 7 2 5" xfId="5943" xr:uid="{00000000-0005-0000-0000-00000E150000}"/>
    <cellStyle name="Normal 2 2 3 7 3" xfId="4764" xr:uid="{00000000-0005-0000-0000-00000F150000}"/>
    <cellStyle name="Normal 2 2 3 7 3 2" xfId="5581" xr:uid="{00000000-0005-0000-0000-000010150000}"/>
    <cellStyle name="Normal 2 2 3 7 3 2 2" xfId="6309" xr:uid="{00000000-0005-0000-0000-000011150000}"/>
    <cellStyle name="Normal 2 2 3 7 3 3" xfId="5827" xr:uid="{00000000-0005-0000-0000-000012150000}"/>
    <cellStyle name="Normal 2 2 3 7 3 3 2" xfId="6550" xr:uid="{00000000-0005-0000-0000-000013150000}"/>
    <cellStyle name="Normal 2 2 3 7 3 4" xfId="6068" xr:uid="{00000000-0005-0000-0000-000014150000}"/>
    <cellStyle name="Normal 2 2 3 7 4" xfId="5295" xr:uid="{00000000-0005-0000-0000-000015150000}"/>
    <cellStyle name="Normal 2 2 3 7 4 2" xfId="6183" xr:uid="{00000000-0005-0000-0000-000016150000}"/>
    <cellStyle name="Normal 2 2 3 7 5" xfId="5701" xr:uid="{00000000-0005-0000-0000-000017150000}"/>
    <cellStyle name="Normal 2 2 3 7 5 2" xfId="6424" xr:uid="{00000000-0005-0000-0000-000018150000}"/>
    <cellStyle name="Normal 2 2 3 7 6" xfId="5942" xr:uid="{00000000-0005-0000-0000-000019150000}"/>
    <cellStyle name="Normal 2 2 3 8" xfId="3246" xr:uid="{00000000-0005-0000-0000-00001A150000}"/>
    <cellStyle name="Normal 2 2 3 8 2" xfId="4766" xr:uid="{00000000-0005-0000-0000-00001B150000}"/>
    <cellStyle name="Normal 2 2 3 8 2 2" xfId="5583" xr:uid="{00000000-0005-0000-0000-00001C150000}"/>
    <cellStyle name="Normal 2 2 3 8 2 2 2" xfId="6311" xr:uid="{00000000-0005-0000-0000-00001D150000}"/>
    <cellStyle name="Normal 2 2 3 8 2 3" xfId="5829" xr:uid="{00000000-0005-0000-0000-00001E150000}"/>
    <cellStyle name="Normal 2 2 3 8 2 3 2" xfId="6552" xr:uid="{00000000-0005-0000-0000-00001F150000}"/>
    <cellStyle name="Normal 2 2 3 8 2 4" xfId="6070" xr:uid="{00000000-0005-0000-0000-000020150000}"/>
    <cellStyle name="Normal 2 2 3 8 3" xfId="5297" xr:uid="{00000000-0005-0000-0000-000021150000}"/>
    <cellStyle name="Normal 2 2 3 8 3 2" xfId="6185" xr:uid="{00000000-0005-0000-0000-000022150000}"/>
    <cellStyle name="Normal 2 2 3 8 4" xfId="5703" xr:uid="{00000000-0005-0000-0000-000023150000}"/>
    <cellStyle name="Normal 2 2 3 8 4 2" xfId="6426" xr:uid="{00000000-0005-0000-0000-000024150000}"/>
    <cellStyle name="Normal 2 2 3 8 5" xfId="5944" xr:uid="{00000000-0005-0000-0000-000025150000}"/>
    <cellStyle name="Normal 2 2 3 9" xfId="4736" xr:uid="{00000000-0005-0000-0000-000026150000}"/>
    <cellStyle name="Normal 2 2 3 9 2" xfId="5553" xr:uid="{00000000-0005-0000-0000-000027150000}"/>
    <cellStyle name="Normal 2 2 3 9 2 2" xfId="6281" xr:uid="{00000000-0005-0000-0000-000028150000}"/>
    <cellStyle name="Normal 2 2 3 9 3" xfId="5799" xr:uid="{00000000-0005-0000-0000-000029150000}"/>
    <cellStyle name="Normal 2 2 3 9 3 2" xfId="6522" xr:uid="{00000000-0005-0000-0000-00002A150000}"/>
    <cellStyle name="Normal 2 2 3 9 4" xfId="6040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7" xr:uid="{00000000-0005-0000-0000-00003C150000}"/>
    <cellStyle name="Normal 2 5 4 3" xfId="4968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8" xr:uid="{00000000-0005-0000-0000-000042150000}"/>
    <cellStyle name="Normal 2 6 4 3" xfId="4967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9" xr:uid="{00000000-0005-0000-0000-000048150000}"/>
    <cellStyle name="Normal 2 8 3 2 2" xfId="5584" xr:uid="{00000000-0005-0000-0000-000049150000}"/>
    <cellStyle name="Normal 2 8 3 2 2 2" xfId="6312" xr:uid="{00000000-0005-0000-0000-00004A150000}"/>
    <cellStyle name="Normal 2 8 3 2 3" xfId="5830" xr:uid="{00000000-0005-0000-0000-00004B150000}"/>
    <cellStyle name="Normal 2 8 3 2 3 2" xfId="6553" xr:uid="{00000000-0005-0000-0000-00004C150000}"/>
    <cellStyle name="Normal 2 8 3 2 4" xfId="6071" xr:uid="{00000000-0005-0000-0000-00004D150000}"/>
    <cellStyle name="Normal 2 8 3 3" xfId="5300" xr:uid="{00000000-0005-0000-0000-00004E150000}"/>
    <cellStyle name="Normal 2 8 3 3 2" xfId="6186" xr:uid="{00000000-0005-0000-0000-00004F150000}"/>
    <cellStyle name="Normal 2 8 3 4" xfId="5704" xr:uid="{00000000-0005-0000-0000-000050150000}"/>
    <cellStyle name="Normal 2 8 3 4 2" xfId="6427" xr:uid="{00000000-0005-0000-0000-000051150000}"/>
    <cellStyle name="Normal 2 8 3 5" xfId="5945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0" xr:uid="{00000000-0005-0000-0000-000056150000}"/>
    <cellStyle name="Normal 2 9 3 3" xfId="5412" xr:uid="{00000000-0005-0000-0000-000057150000}"/>
    <cellStyle name="Normal 2_Pasqyrat financiare DIXHI PRINT -AL shpk" xfId="3274" xr:uid="{00000000-0005-0000-0000-000058150000}"/>
    <cellStyle name="Normal 20" xfId="4034" xr:uid="{00000000-0005-0000-0000-000059150000}"/>
    <cellStyle name="Normal 21" xfId="6587" xr:uid="{00000000-0005-0000-0000-00005A150000}"/>
    <cellStyle name="Normal 21 2" xfId="6591" xr:uid="{00000000-0005-0000-0000-00005B150000}"/>
    <cellStyle name="Normal 22" xfId="6589" xr:uid="{00000000-0005-0000-0000-00005C150000}"/>
    <cellStyle name="Normal 22 2" xfId="6594" xr:uid="{00000000-0005-0000-0000-00005D150000}"/>
    <cellStyle name="Normal 23" xfId="6593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1" xr:uid="{00000000-0005-0000-0000-00006E150000}"/>
    <cellStyle name="Normal 3 3 2 6 3" xfId="4966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5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2" xr:uid="{00000000-0005-0000-0000-000088150000}"/>
    <cellStyle name="Normal 3 5 7 3" xfId="4964" xr:uid="{00000000-0005-0000-0000-000089150000}"/>
    <cellStyle name="Normal 3 5 8" xfId="3313" xr:uid="{00000000-0005-0000-0000-00008A150000}"/>
    <cellStyle name="Normal 3 5 8 2" xfId="4773" xr:uid="{00000000-0005-0000-0000-00008B150000}"/>
    <cellStyle name="Normal 3 5 8 3" xfId="4963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2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4" xr:uid="{00000000-0005-0000-0000-000096150000}"/>
    <cellStyle name="Normal 3 8 3 3" xfId="4961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6" xr:uid="{00000000-0005-0000-0000-00009A150000}"/>
    <cellStyle name="Normal 3 9 2 3" xfId="4959" xr:uid="{00000000-0005-0000-0000-00009B150000}"/>
    <cellStyle name="Normal 3 9 3" xfId="3324" xr:uid="{00000000-0005-0000-0000-00009C150000}"/>
    <cellStyle name="Normal 3 9 4" xfId="4775" xr:uid="{00000000-0005-0000-0000-00009D150000}"/>
    <cellStyle name="Normal 3 9 5" xfId="4960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6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0" xr:uid="{00000000-0005-0000-0000-0000A9150000}"/>
    <cellStyle name="Normal 4 3 2 2 2 2 2 2" xfId="5589" xr:uid="{00000000-0005-0000-0000-0000AA150000}"/>
    <cellStyle name="Normal 4 3 2 2 2 2 2 2 2" xfId="6316" xr:uid="{00000000-0005-0000-0000-0000AB150000}"/>
    <cellStyle name="Normal 4 3 2 2 2 2 2 3" xfId="5834" xr:uid="{00000000-0005-0000-0000-0000AC150000}"/>
    <cellStyle name="Normal 4 3 2 2 2 2 2 3 2" xfId="6557" xr:uid="{00000000-0005-0000-0000-0000AD150000}"/>
    <cellStyle name="Normal 4 3 2 2 2 2 2 4" xfId="6075" xr:uid="{00000000-0005-0000-0000-0000AE150000}"/>
    <cellStyle name="Normal 4 3 2 2 2 2 3" xfId="5314" xr:uid="{00000000-0005-0000-0000-0000AF150000}"/>
    <cellStyle name="Normal 4 3 2 2 2 2 3 2" xfId="6190" xr:uid="{00000000-0005-0000-0000-0000B0150000}"/>
    <cellStyle name="Normal 4 3 2 2 2 2 4" xfId="5708" xr:uid="{00000000-0005-0000-0000-0000B1150000}"/>
    <cellStyle name="Normal 4 3 2 2 2 2 4 2" xfId="6431" xr:uid="{00000000-0005-0000-0000-0000B2150000}"/>
    <cellStyle name="Normal 4 3 2 2 2 2 5" xfId="5949" xr:uid="{00000000-0005-0000-0000-0000B3150000}"/>
    <cellStyle name="Normal 4 3 2 2 2 3" xfId="4779" xr:uid="{00000000-0005-0000-0000-0000B4150000}"/>
    <cellStyle name="Normal 4 3 2 2 2 3 2" xfId="5588" xr:uid="{00000000-0005-0000-0000-0000B5150000}"/>
    <cellStyle name="Normal 4 3 2 2 2 3 2 2" xfId="6315" xr:uid="{00000000-0005-0000-0000-0000B6150000}"/>
    <cellStyle name="Normal 4 3 2 2 2 3 3" xfId="5833" xr:uid="{00000000-0005-0000-0000-0000B7150000}"/>
    <cellStyle name="Normal 4 3 2 2 2 3 3 2" xfId="6556" xr:uid="{00000000-0005-0000-0000-0000B8150000}"/>
    <cellStyle name="Normal 4 3 2 2 2 3 4" xfId="6074" xr:uid="{00000000-0005-0000-0000-0000B9150000}"/>
    <cellStyle name="Normal 4 3 2 2 2 4" xfId="5313" xr:uid="{00000000-0005-0000-0000-0000BA150000}"/>
    <cellStyle name="Normal 4 3 2 2 2 4 2" xfId="6189" xr:uid="{00000000-0005-0000-0000-0000BB150000}"/>
    <cellStyle name="Normal 4 3 2 2 2 5" xfId="5707" xr:uid="{00000000-0005-0000-0000-0000BC150000}"/>
    <cellStyle name="Normal 4 3 2 2 2 5 2" xfId="6430" xr:uid="{00000000-0005-0000-0000-0000BD150000}"/>
    <cellStyle name="Normal 4 3 2 2 2 6" xfId="5948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2" xr:uid="{00000000-0005-0000-0000-0000C1150000}"/>
    <cellStyle name="Normal 4 3 2 2 3 2 2 2" xfId="5591" xr:uid="{00000000-0005-0000-0000-0000C2150000}"/>
    <cellStyle name="Normal 4 3 2 2 3 2 2 2 2" xfId="6318" xr:uid="{00000000-0005-0000-0000-0000C3150000}"/>
    <cellStyle name="Normal 4 3 2 2 3 2 2 3" xfId="5836" xr:uid="{00000000-0005-0000-0000-0000C4150000}"/>
    <cellStyle name="Normal 4 3 2 2 3 2 2 3 2" xfId="6559" xr:uid="{00000000-0005-0000-0000-0000C5150000}"/>
    <cellStyle name="Normal 4 3 2 2 3 2 2 4" xfId="6077" xr:uid="{00000000-0005-0000-0000-0000C6150000}"/>
    <cellStyle name="Normal 4 3 2 2 3 2 3" xfId="5316" xr:uid="{00000000-0005-0000-0000-0000C7150000}"/>
    <cellStyle name="Normal 4 3 2 2 3 2 3 2" xfId="6192" xr:uid="{00000000-0005-0000-0000-0000C8150000}"/>
    <cellStyle name="Normal 4 3 2 2 3 2 4" xfId="5710" xr:uid="{00000000-0005-0000-0000-0000C9150000}"/>
    <cellStyle name="Normal 4 3 2 2 3 2 4 2" xfId="6433" xr:uid="{00000000-0005-0000-0000-0000CA150000}"/>
    <cellStyle name="Normal 4 3 2 2 3 2 5" xfId="5951" xr:uid="{00000000-0005-0000-0000-0000CB150000}"/>
    <cellStyle name="Normal 4 3 2 2 3 3" xfId="4781" xr:uid="{00000000-0005-0000-0000-0000CC150000}"/>
    <cellStyle name="Normal 4 3 2 2 3 3 2" xfId="5590" xr:uid="{00000000-0005-0000-0000-0000CD150000}"/>
    <cellStyle name="Normal 4 3 2 2 3 3 2 2" xfId="6317" xr:uid="{00000000-0005-0000-0000-0000CE150000}"/>
    <cellStyle name="Normal 4 3 2 2 3 3 3" xfId="5835" xr:uid="{00000000-0005-0000-0000-0000CF150000}"/>
    <cellStyle name="Normal 4 3 2 2 3 3 3 2" xfId="6558" xr:uid="{00000000-0005-0000-0000-0000D0150000}"/>
    <cellStyle name="Normal 4 3 2 2 3 3 4" xfId="6076" xr:uid="{00000000-0005-0000-0000-0000D1150000}"/>
    <cellStyle name="Normal 4 3 2 2 3 4" xfId="5315" xr:uid="{00000000-0005-0000-0000-0000D2150000}"/>
    <cellStyle name="Normal 4 3 2 2 3 4 2" xfId="6191" xr:uid="{00000000-0005-0000-0000-0000D3150000}"/>
    <cellStyle name="Normal 4 3 2 2 3 5" xfId="5709" xr:uid="{00000000-0005-0000-0000-0000D4150000}"/>
    <cellStyle name="Normal 4 3 2 2 3 5 2" xfId="6432" xr:uid="{00000000-0005-0000-0000-0000D5150000}"/>
    <cellStyle name="Normal 4 3 2 2 3 6" xfId="5950" xr:uid="{00000000-0005-0000-0000-0000D6150000}"/>
    <cellStyle name="Normal 4 3 2 2 4" xfId="3336" xr:uid="{00000000-0005-0000-0000-0000D7150000}"/>
    <cellStyle name="Normal 4 3 2 2 4 2" xfId="4783" xr:uid="{00000000-0005-0000-0000-0000D8150000}"/>
    <cellStyle name="Normal 4 3 2 2 4 2 2" xfId="5592" xr:uid="{00000000-0005-0000-0000-0000D9150000}"/>
    <cellStyle name="Normal 4 3 2 2 4 2 2 2" xfId="6319" xr:uid="{00000000-0005-0000-0000-0000DA150000}"/>
    <cellStyle name="Normal 4 3 2 2 4 2 3" xfId="5837" xr:uid="{00000000-0005-0000-0000-0000DB150000}"/>
    <cellStyle name="Normal 4 3 2 2 4 2 3 2" xfId="6560" xr:uid="{00000000-0005-0000-0000-0000DC150000}"/>
    <cellStyle name="Normal 4 3 2 2 4 2 4" xfId="6078" xr:uid="{00000000-0005-0000-0000-0000DD150000}"/>
    <cellStyle name="Normal 4 3 2 2 4 3" xfId="5317" xr:uid="{00000000-0005-0000-0000-0000DE150000}"/>
    <cellStyle name="Normal 4 3 2 2 4 3 2" xfId="6193" xr:uid="{00000000-0005-0000-0000-0000DF150000}"/>
    <cellStyle name="Normal 4 3 2 2 4 4" xfId="5711" xr:uid="{00000000-0005-0000-0000-0000E0150000}"/>
    <cellStyle name="Normal 4 3 2 2 4 4 2" xfId="6434" xr:uid="{00000000-0005-0000-0000-0000E1150000}"/>
    <cellStyle name="Normal 4 3 2 2 4 5" xfId="5952" xr:uid="{00000000-0005-0000-0000-0000E2150000}"/>
    <cellStyle name="Normal 4 3 2 2 5" xfId="4778" xr:uid="{00000000-0005-0000-0000-0000E3150000}"/>
    <cellStyle name="Normal 4 3 2 2 5 2" xfId="5587" xr:uid="{00000000-0005-0000-0000-0000E4150000}"/>
    <cellStyle name="Normal 4 3 2 2 5 2 2" xfId="6314" xr:uid="{00000000-0005-0000-0000-0000E5150000}"/>
    <cellStyle name="Normal 4 3 2 2 5 3" xfId="5832" xr:uid="{00000000-0005-0000-0000-0000E6150000}"/>
    <cellStyle name="Normal 4 3 2 2 5 3 2" xfId="6555" xr:uid="{00000000-0005-0000-0000-0000E7150000}"/>
    <cellStyle name="Normal 4 3 2 2 5 4" xfId="6073" xr:uid="{00000000-0005-0000-0000-0000E8150000}"/>
    <cellStyle name="Normal 4 3 2 2 6" xfId="5312" xr:uid="{00000000-0005-0000-0000-0000E9150000}"/>
    <cellStyle name="Normal 4 3 2 2 6 2" xfId="6188" xr:uid="{00000000-0005-0000-0000-0000EA150000}"/>
    <cellStyle name="Normal 4 3 2 2 7" xfId="5706" xr:uid="{00000000-0005-0000-0000-0000EB150000}"/>
    <cellStyle name="Normal 4 3 2 2 7 2" xfId="6429" xr:uid="{00000000-0005-0000-0000-0000EC150000}"/>
    <cellStyle name="Normal 4 3 2 2 8" xfId="5947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5" xr:uid="{00000000-0005-0000-0000-0000F0150000}"/>
    <cellStyle name="Normal 4 3 2 3 2 2 2" xfId="5594" xr:uid="{00000000-0005-0000-0000-0000F1150000}"/>
    <cellStyle name="Normal 4 3 2 3 2 2 2 2" xfId="6321" xr:uid="{00000000-0005-0000-0000-0000F2150000}"/>
    <cellStyle name="Normal 4 3 2 3 2 2 3" xfId="5839" xr:uid="{00000000-0005-0000-0000-0000F3150000}"/>
    <cellStyle name="Normal 4 3 2 3 2 2 3 2" xfId="6562" xr:uid="{00000000-0005-0000-0000-0000F4150000}"/>
    <cellStyle name="Normal 4 3 2 3 2 2 4" xfId="6080" xr:uid="{00000000-0005-0000-0000-0000F5150000}"/>
    <cellStyle name="Normal 4 3 2 3 2 3" xfId="5319" xr:uid="{00000000-0005-0000-0000-0000F6150000}"/>
    <cellStyle name="Normal 4 3 2 3 2 3 2" xfId="6195" xr:uid="{00000000-0005-0000-0000-0000F7150000}"/>
    <cellStyle name="Normal 4 3 2 3 2 4" xfId="5713" xr:uid="{00000000-0005-0000-0000-0000F8150000}"/>
    <cellStyle name="Normal 4 3 2 3 2 4 2" xfId="6436" xr:uid="{00000000-0005-0000-0000-0000F9150000}"/>
    <cellStyle name="Normal 4 3 2 3 2 5" xfId="5954" xr:uid="{00000000-0005-0000-0000-0000FA150000}"/>
    <cellStyle name="Normal 4 3 2 3 3" xfId="4784" xr:uid="{00000000-0005-0000-0000-0000FB150000}"/>
    <cellStyle name="Normal 4 3 2 3 3 2" xfId="5593" xr:uid="{00000000-0005-0000-0000-0000FC150000}"/>
    <cellStyle name="Normal 4 3 2 3 3 2 2" xfId="6320" xr:uid="{00000000-0005-0000-0000-0000FD150000}"/>
    <cellStyle name="Normal 4 3 2 3 3 3" xfId="5838" xr:uid="{00000000-0005-0000-0000-0000FE150000}"/>
    <cellStyle name="Normal 4 3 2 3 3 3 2" xfId="6561" xr:uid="{00000000-0005-0000-0000-0000FF150000}"/>
    <cellStyle name="Normal 4 3 2 3 3 4" xfId="6079" xr:uid="{00000000-0005-0000-0000-000000160000}"/>
    <cellStyle name="Normal 4 3 2 3 4" xfId="5318" xr:uid="{00000000-0005-0000-0000-000001160000}"/>
    <cellStyle name="Normal 4 3 2 3 4 2" xfId="6194" xr:uid="{00000000-0005-0000-0000-000002160000}"/>
    <cellStyle name="Normal 4 3 2 3 5" xfId="5712" xr:uid="{00000000-0005-0000-0000-000003160000}"/>
    <cellStyle name="Normal 4 3 2 3 5 2" xfId="6435" xr:uid="{00000000-0005-0000-0000-000004160000}"/>
    <cellStyle name="Normal 4 3 2 3 6" xfId="5953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7" xr:uid="{00000000-0005-0000-0000-000008160000}"/>
    <cellStyle name="Normal 4 3 2 4 2 2 2" xfId="5596" xr:uid="{00000000-0005-0000-0000-000009160000}"/>
    <cellStyle name="Normal 4 3 2 4 2 2 2 2" xfId="6323" xr:uid="{00000000-0005-0000-0000-00000A160000}"/>
    <cellStyle name="Normal 4 3 2 4 2 2 3" xfId="5841" xr:uid="{00000000-0005-0000-0000-00000B160000}"/>
    <cellStyle name="Normal 4 3 2 4 2 2 3 2" xfId="6564" xr:uid="{00000000-0005-0000-0000-00000C160000}"/>
    <cellStyle name="Normal 4 3 2 4 2 2 4" xfId="6082" xr:uid="{00000000-0005-0000-0000-00000D160000}"/>
    <cellStyle name="Normal 4 3 2 4 2 3" xfId="5321" xr:uid="{00000000-0005-0000-0000-00000E160000}"/>
    <cellStyle name="Normal 4 3 2 4 2 3 2" xfId="6197" xr:uid="{00000000-0005-0000-0000-00000F160000}"/>
    <cellStyle name="Normal 4 3 2 4 2 4" xfId="5715" xr:uid="{00000000-0005-0000-0000-000010160000}"/>
    <cellStyle name="Normal 4 3 2 4 2 4 2" xfId="6438" xr:uid="{00000000-0005-0000-0000-000011160000}"/>
    <cellStyle name="Normal 4 3 2 4 2 5" xfId="5956" xr:uid="{00000000-0005-0000-0000-000012160000}"/>
    <cellStyle name="Normal 4 3 2 4 3" xfId="4786" xr:uid="{00000000-0005-0000-0000-000013160000}"/>
    <cellStyle name="Normal 4 3 2 4 3 2" xfId="5595" xr:uid="{00000000-0005-0000-0000-000014160000}"/>
    <cellStyle name="Normal 4 3 2 4 3 2 2" xfId="6322" xr:uid="{00000000-0005-0000-0000-000015160000}"/>
    <cellStyle name="Normal 4 3 2 4 3 3" xfId="5840" xr:uid="{00000000-0005-0000-0000-000016160000}"/>
    <cellStyle name="Normal 4 3 2 4 3 3 2" xfId="6563" xr:uid="{00000000-0005-0000-0000-000017160000}"/>
    <cellStyle name="Normal 4 3 2 4 3 4" xfId="6081" xr:uid="{00000000-0005-0000-0000-000018160000}"/>
    <cellStyle name="Normal 4 3 2 4 4" xfId="5320" xr:uid="{00000000-0005-0000-0000-000019160000}"/>
    <cellStyle name="Normal 4 3 2 4 4 2" xfId="6196" xr:uid="{00000000-0005-0000-0000-00001A160000}"/>
    <cellStyle name="Normal 4 3 2 4 5" xfId="5714" xr:uid="{00000000-0005-0000-0000-00001B160000}"/>
    <cellStyle name="Normal 4 3 2 4 5 2" xfId="6437" xr:uid="{00000000-0005-0000-0000-00001C160000}"/>
    <cellStyle name="Normal 4 3 2 4 6" xfId="5955" xr:uid="{00000000-0005-0000-0000-00001D160000}"/>
    <cellStyle name="Normal 4 3 2 5" xfId="3341" xr:uid="{00000000-0005-0000-0000-00001E160000}"/>
    <cellStyle name="Normal 4 3 2 5 2" xfId="4788" xr:uid="{00000000-0005-0000-0000-00001F160000}"/>
    <cellStyle name="Normal 4 3 2 5 2 2" xfId="5597" xr:uid="{00000000-0005-0000-0000-000020160000}"/>
    <cellStyle name="Normal 4 3 2 5 2 2 2" xfId="6324" xr:uid="{00000000-0005-0000-0000-000021160000}"/>
    <cellStyle name="Normal 4 3 2 5 2 3" xfId="5842" xr:uid="{00000000-0005-0000-0000-000022160000}"/>
    <cellStyle name="Normal 4 3 2 5 2 3 2" xfId="6565" xr:uid="{00000000-0005-0000-0000-000023160000}"/>
    <cellStyle name="Normal 4 3 2 5 2 4" xfId="6083" xr:uid="{00000000-0005-0000-0000-000024160000}"/>
    <cellStyle name="Normal 4 3 2 5 3" xfId="5322" xr:uid="{00000000-0005-0000-0000-000025160000}"/>
    <cellStyle name="Normal 4 3 2 5 3 2" xfId="6198" xr:uid="{00000000-0005-0000-0000-000026160000}"/>
    <cellStyle name="Normal 4 3 2 5 4" xfId="5716" xr:uid="{00000000-0005-0000-0000-000027160000}"/>
    <cellStyle name="Normal 4 3 2 5 4 2" xfId="6439" xr:uid="{00000000-0005-0000-0000-000028160000}"/>
    <cellStyle name="Normal 4 3 2 5 5" xfId="5957" xr:uid="{00000000-0005-0000-0000-000029160000}"/>
    <cellStyle name="Normal 4 3 2 6" xfId="3342" xr:uid="{00000000-0005-0000-0000-00002A160000}"/>
    <cellStyle name="Normal 4 3 2 6 2" xfId="4789" xr:uid="{00000000-0005-0000-0000-00002B160000}"/>
    <cellStyle name="Normal 4 3 2 6 2 2" xfId="5598" xr:uid="{00000000-0005-0000-0000-00002C160000}"/>
    <cellStyle name="Normal 4 3 2 6 2 2 2" xfId="6325" xr:uid="{00000000-0005-0000-0000-00002D160000}"/>
    <cellStyle name="Normal 4 3 2 6 2 3" xfId="5843" xr:uid="{00000000-0005-0000-0000-00002E160000}"/>
    <cellStyle name="Normal 4 3 2 6 2 3 2" xfId="6566" xr:uid="{00000000-0005-0000-0000-00002F160000}"/>
    <cellStyle name="Normal 4 3 2 6 2 4" xfId="6084" xr:uid="{00000000-0005-0000-0000-000030160000}"/>
    <cellStyle name="Normal 4 3 2 6 3" xfId="5323" xr:uid="{00000000-0005-0000-0000-000031160000}"/>
    <cellStyle name="Normal 4 3 2 6 3 2" xfId="6199" xr:uid="{00000000-0005-0000-0000-000032160000}"/>
    <cellStyle name="Normal 4 3 2 6 4" xfId="5717" xr:uid="{00000000-0005-0000-0000-000033160000}"/>
    <cellStyle name="Normal 4 3 2 6 4 2" xfId="6440" xr:uid="{00000000-0005-0000-0000-000034160000}"/>
    <cellStyle name="Normal 4 3 2 6 5" xfId="5958" xr:uid="{00000000-0005-0000-0000-000035160000}"/>
    <cellStyle name="Normal 4 3 2 7" xfId="4777" xr:uid="{00000000-0005-0000-0000-000036160000}"/>
    <cellStyle name="Normal 4 3 2 7 2" xfId="5586" xr:uid="{00000000-0005-0000-0000-000037160000}"/>
    <cellStyle name="Normal 4 3 2 7 2 2" xfId="6313" xr:uid="{00000000-0005-0000-0000-000038160000}"/>
    <cellStyle name="Normal 4 3 2 7 3" xfId="5831" xr:uid="{00000000-0005-0000-0000-000039160000}"/>
    <cellStyle name="Normal 4 3 2 7 3 2" xfId="6554" xr:uid="{00000000-0005-0000-0000-00003A160000}"/>
    <cellStyle name="Normal 4 3 2 7 4" xfId="6072" xr:uid="{00000000-0005-0000-0000-00003B160000}"/>
    <cellStyle name="Normal 4 3 2 8" xfId="5311" xr:uid="{00000000-0005-0000-0000-00003C160000}"/>
    <cellStyle name="Normal 4 3 2 8 2" xfId="6187" xr:uid="{00000000-0005-0000-0000-00003D160000}"/>
    <cellStyle name="Normal 4 3 2 9" xfId="5705" xr:uid="{00000000-0005-0000-0000-00003E160000}"/>
    <cellStyle name="Normal 4 3 2 9 2" xfId="6428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8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1" xr:uid="{00000000-0005-0000-0000-000053160000}"/>
    <cellStyle name="Normal 4 7 2 3" xfId="4956" xr:uid="{00000000-0005-0000-0000-000054160000}"/>
    <cellStyle name="Normal 4 7 3" xfId="3361" xr:uid="{00000000-0005-0000-0000-000055160000}"/>
    <cellStyle name="Normal 4 7 4" xfId="4790" xr:uid="{00000000-0005-0000-0000-000056160000}"/>
    <cellStyle name="Normal 4 7 5" xfId="4957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2" xr:uid="{00000000-0005-0000-0000-00005E160000}"/>
    <cellStyle name="Normal 5 3 3" xfId="4955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3" xr:uid="{00000000-0005-0000-0000-000067160000}"/>
    <cellStyle name="Normal 6 2 3 4 3" xfId="5411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4" xr:uid="{00000000-0005-0000-0000-000070160000}"/>
    <cellStyle name="Normal 6 3 2 2 3 3" xfId="4954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5" xr:uid="{00000000-0005-0000-0000-000075160000}"/>
    <cellStyle name="Normal 6 3 3 3 3" xfId="4953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6" xr:uid="{00000000-0005-0000-0000-00007B160000}"/>
    <cellStyle name="Normal 6 3 4 2 3 3" xfId="4951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2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7" xr:uid="{00000000-0005-0000-0000-000084160000}"/>
    <cellStyle name="Normal 6 4 2 3 3" xfId="4950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8" xr:uid="{00000000-0005-0000-0000-00008B160000}"/>
    <cellStyle name="Normal 6 5 3 3" xfId="4949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8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799" xr:uid="{00000000-0005-0000-0000-0000A2160000}"/>
    <cellStyle name="Normal 7 2 4 4 3" xfId="4947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0" xr:uid="{00000000-0005-0000-0000-0000B0160000}"/>
    <cellStyle name="Normal 7 3 5 3" xfId="4946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1" xr:uid="{00000000-0005-0000-0000-0000B8160000}"/>
    <cellStyle name="Normal 7 4 3 3" xfId="4945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4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2" xr:uid="{00000000-0005-0000-0000-0000C9160000}"/>
    <cellStyle name="Normal 8 2 4 3" xfId="4942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3" xr:uid="{00000000-0005-0000-0000-0000CE160000}"/>
    <cellStyle name="Normal 8 3 3 3" xfId="4941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4" xr:uid="{00000000-0005-0000-0000-0000D6160000}"/>
    <cellStyle name="Normal 8 5 3 3" xfId="4940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5" xr:uid="{00000000-0005-0000-0000-0000DD160000}"/>
    <cellStyle name="Normal 8 7 3" xfId="4939" xr:uid="{00000000-0005-0000-0000-0000DE160000}"/>
    <cellStyle name="Normal 8 8" xfId="4943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6" xr:uid="{00000000-0005-0000-0000-0000E2160000}"/>
    <cellStyle name="Normal 9 10 3" xfId="5410" xr:uid="{00000000-0005-0000-0000-0000E3160000}"/>
    <cellStyle name="Normal 9 11" xfId="4938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09" xr:uid="{00000000-0005-0000-0000-0000E9160000}"/>
    <cellStyle name="Normal 9 2 2 2 2 2 2" xfId="5604" xr:uid="{00000000-0005-0000-0000-0000EA160000}"/>
    <cellStyle name="Normal 9 2 2 2 2 2 2 2" xfId="6328" xr:uid="{00000000-0005-0000-0000-0000EB160000}"/>
    <cellStyle name="Normal 9 2 2 2 2 2 3" xfId="5846" xr:uid="{00000000-0005-0000-0000-0000EC160000}"/>
    <cellStyle name="Normal 9 2 2 2 2 2 3 2" xfId="6569" xr:uid="{00000000-0005-0000-0000-0000ED160000}"/>
    <cellStyle name="Normal 9 2 2 2 2 2 4" xfId="6087" xr:uid="{00000000-0005-0000-0000-0000EE160000}"/>
    <cellStyle name="Normal 9 2 2 2 2 3" xfId="5354" xr:uid="{00000000-0005-0000-0000-0000EF160000}"/>
    <cellStyle name="Normal 9 2 2 2 2 3 2" xfId="6202" xr:uid="{00000000-0005-0000-0000-0000F0160000}"/>
    <cellStyle name="Normal 9 2 2 2 2 4" xfId="5720" xr:uid="{00000000-0005-0000-0000-0000F1160000}"/>
    <cellStyle name="Normal 9 2 2 2 2 4 2" xfId="6443" xr:uid="{00000000-0005-0000-0000-0000F2160000}"/>
    <cellStyle name="Normal 9 2 2 2 2 5" xfId="5961" xr:uid="{00000000-0005-0000-0000-0000F3160000}"/>
    <cellStyle name="Normal 9 2 2 2 3" xfId="4808" xr:uid="{00000000-0005-0000-0000-0000F4160000}"/>
    <cellStyle name="Normal 9 2 2 2 3 2" xfId="5603" xr:uid="{00000000-0005-0000-0000-0000F5160000}"/>
    <cellStyle name="Normal 9 2 2 2 3 2 2" xfId="6327" xr:uid="{00000000-0005-0000-0000-0000F6160000}"/>
    <cellStyle name="Normal 9 2 2 2 3 3" xfId="5845" xr:uid="{00000000-0005-0000-0000-0000F7160000}"/>
    <cellStyle name="Normal 9 2 2 2 3 3 2" xfId="6568" xr:uid="{00000000-0005-0000-0000-0000F8160000}"/>
    <cellStyle name="Normal 9 2 2 2 3 4" xfId="6086" xr:uid="{00000000-0005-0000-0000-0000F9160000}"/>
    <cellStyle name="Normal 9 2 2 2 4" xfId="5353" xr:uid="{00000000-0005-0000-0000-0000FA160000}"/>
    <cellStyle name="Normal 9 2 2 2 4 2" xfId="6201" xr:uid="{00000000-0005-0000-0000-0000FB160000}"/>
    <cellStyle name="Normal 9 2 2 2 5" xfId="5719" xr:uid="{00000000-0005-0000-0000-0000FC160000}"/>
    <cellStyle name="Normal 9 2 2 2 5 2" xfId="6442" xr:uid="{00000000-0005-0000-0000-0000FD160000}"/>
    <cellStyle name="Normal 9 2 2 2 6" xfId="5960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1" xr:uid="{00000000-0005-0000-0000-000001170000}"/>
    <cellStyle name="Normal 9 2 2 3 2 2 2" xfId="5606" xr:uid="{00000000-0005-0000-0000-000002170000}"/>
    <cellStyle name="Normal 9 2 2 3 2 2 2 2" xfId="6330" xr:uid="{00000000-0005-0000-0000-000003170000}"/>
    <cellStyle name="Normal 9 2 2 3 2 2 3" xfId="5848" xr:uid="{00000000-0005-0000-0000-000004170000}"/>
    <cellStyle name="Normal 9 2 2 3 2 2 3 2" xfId="6571" xr:uid="{00000000-0005-0000-0000-000005170000}"/>
    <cellStyle name="Normal 9 2 2 3 2 2 4" xfId="6089" xr:uid="{00000000-0005-0000-0000-000006170000}"/>
    <cellStyle name="Normal 9 2 2 3 2 3" xfId="5356" xr:uid="{00000000-0005-0000-0000-000007170000}"/>
    <cellStyle name="Normal 9 2 2 3 2 3 2" xfId="6204" xr:uid="{00000000-0005-0000-0000-000008170000}"/>
    <cellStyle name="Normal 9 2 2 3 2 4" xfId="5722" xr:uid="{00000000-0005-0000-0000-000009170000}"/>
    <cellStyle name="Normal 9 2 2 3 2 4 2" xfId="6445" xr:uid="{00000000-0005-0000-0000-00000A170000}"/>
    <cellStyle name="Normal 9 2 2 3 2 5" xfId="5963" xr:uid="{00000000-0005-0000-0000-00000B170000}"/>
    <cellStyle name="Normal 9 2 2 3 3" xfId="4810" xr:uid="{00000000-0005-0000-0000-00000C170000}"/>
    <cellStyle name="Normal 9 2 2 3 3 2" xfId="5605" xr:uid="{00000000-0005-0000-0000-00000D170000}"/>
    <cellStyle name="Normal 9 2 2 3 3 2 2" xfId="6329" xr:uid="{00000000-0005-0000-0000-00000E170000}"/>
    <cellStyle name="Normal 9 2 2 3 3 3" xfId="5847" xr:uid="{00000000-0005-0000-0000-00000F170000}"/>
    <cellStyle name="Normal 9 2 2 3 3 3 2" xfId="6570" xr:uid="{00000000-0005-0000-0000-000010170000}"/>
    <cellStyle name="Normal 9 2 2 3 3 4" xfId="6088" xr:uid="{00000000-0005-0000-0000-000011170000}"/>
    <cellStyle name="Normal 9 2 2 3 4" xfId="5355" xr:uid="{00000000-0005-0000-0000-000012170000}"/>
    <cellStyle name="Normal 9 2 2 3 4 2" xfId="6203" xr:uid="{00000000-0005-0000-0000-000013170000}"/>
    <cellStyle name="Normal 9 2 2 3 5" xfId="5721" xr:uid="{00000000-0005-0000-0000-000014170000}"/>
    <cellStyle name="Normal 9 2 2 3 5 2" xfId="6444" xr:uid="{00000000-0005-0000-0000-000015170000}"/>
    <cellStyle name="Normal 9 2 2 3 6" xfId="5962" xr:uid="{00000000-0005-0000-0000-000016170000}"/>
    <cellStyle name="Normal 9 2 2 4" xfId="3474" xr:uid="{00000000-0005-0000-0000-000017170000}"/>
    <cellStyle name="Normal 9 2 2 4 2" xfId="4812" xr:uid="{00000000-0005-0000-0000-000018170000}"/>
    <cellStyle name="Normal 9 2 2 4 2 2" xfId="5607" xr:uid="{00000000-0005-0000-0000-000019170000}"/>
    <cellStyle name="Normal 9 2 2 4 2 2 2" xfId="6331" xr:uid="{00000000-0005-0000-0000-00001A170000}"/>
    <cellStyle name="Normal 9 2 2 4 2 3" xfId="5849" xr:uid="{00000000-0005-0000-0000-00001B170000}"/>
    <cellStyle name="Normal 9 2 2 4 2 3 2" xfId="6572" xr:uid="{00000000-0005-0000-0000-00001C170000}"/>
    <cellStyle name="Normal 9 2 2 4 2 4" xfId="6090" xr:uid="{00000000-0005-0000-0000-00001D170000}"/>
    <cellStyle name="Normal 9 2 2 4 3" xfId="5357" xr:uid="{00000000-0005-0000-0000-00001E170000}"/>
    <cellStyle name="Normal 9 2 2 4 3 2" xfId="6205" xr:uid="{00000000-0005-0000-0000-00001F170000}"/>
    <cellStyle name="Normal 9 2 2 4 4" xfId="5723" xr:uid="{00000000-0005-0000-0000-000020170000}"/>
    <cellStyle name="Normal 9 2 2 4 4 2" xfId="6446" xr:uid="{00000000-0005-0000-0000-000021170000}"/>
    <cellStyle name="Normal 9 2 2 4 5" xfId="5964" xr:uid="{00000000-0005-0000-0000-000022170000}"/>
    <cellStyle name="Normal 9 2 2 5" xfId="4807" xr:uid="{00000000-0005-0000-0000-000023170000}"/>
    <cellStyle name="Normal 9 2 2 5 2" xfId="5602" xr:uid="{00000000-0005-0000-0000-000024170000}"/>
    <cellStyle name="Normal 9 2 2 5 2 2" xfId="6326" xr:uid="{00000000-0005-0000-0000-000025170000}"/>
    <cellStyle name="Normal 9 2 2 5 3" xfId="5844" xr:uid="{00000000-0005-0000-0000-000026170000}"/>
    <cellStyle name="Normal 9 2 2 5 3 2" xfId="6567" xr:uid="{00000000-0005-0000-0000-000027170000}"/>
    <cellStyle name="Normal 9 2 2 5 4" xfId="6085" xr:uid="{00000000-0005-0000-0000-000028170000}"/>
    <cellStyle name="Normal 9 2 2 6" xfId="5352" xr:uid="{00000000-0005-0000-0000-000029170000}"/>
    <cellStyle name="Normal 9 2 2 6 2" xfId="6200" xr:uid="{00000000-0005-0000-0000-00002A170000}"/>
    <cellStyle name="Normal 9 2 2 7" xfId="5718" xr:uid="{00000000-0005-0000-0000-00002B170000}"/>
    <cellStyle name="Normal 9 2 2 7 2" xfId="6441" xr:uid="{00000000-0005-0000-0000-00002C170000}"/>
    <cellStyle name="Normal 9 2 2 8" xfId="5959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3" xr:uid="{00000000-0005-0000-0000-000030170000}"/>
    <cellStyle name="Normal 9 2 3 2 2 2" xfId="5608" xr:uid="{00000000-0005-0000-0000-000031170000}"/>
    <cellStyle name="Normal 9 2 3 2 2 2 2" xfId="6332" xr:uid="{00000000-0005-0000-0000-000032170000}"/>
    <cellStyle name="Normal 9 2 3 2 2 3" xfId="5850" xr:uid="{00000000-0005-0000-0000-000033170000}"/>
    <cellStyle name="Normal 9 2 3 2 2 3 2" xfId="6573" xr:uid="{00000000-0005-0000-0000-000034170000}"/>
    <cellStyle name="Normal 9 2 3 2 2 4" xfId="6091" xr:uid="{00000000-0005-0000-0000-000035170000}"/>
    <cellStyle name="Normal 9 2 3 2 3" xfId="5358" xr:uid="{00000000-0005-0000-0000-000036170000}"/>
    <cellStyle name="Normal 9 2 3 2 3 2" xfId="6206" xr:uid="{00000000-0005-0000-0000-000037170000}"/>
    <cellStyle name="Normal 9 2 3 2 4" xfId="5724" xr:uid="{00000000-0005-0000-0000-000038170000}"/>
    <cellStyle name="Normal 9 2 3 2 4 2" xfId="6447" xr:uid="{00000000-0005-0000-0000-000039170000}"/>
    <cellStyle name="Normal 9 2 3 2 5" xfId="5965" xr:uid="{00000000-0005-0000-0000-00003A170000}"/>
    <cellStyle name="Normal 9 2 3 3" xfId="3477" xr:uid="{00000000-0005-0000-0000-00003B170000}"/>
    <cellStyle name="Normal 9 2 3 3 2" xfId="4814" xr:uid="{00000000-0005-0000-0000-00003C170000}"/>
    <cellStyle name="Normal 9 2 3 3 2 2" xfId="5609" xr:uid="{00000000-0005-0000-0000-00003D170000}"/>
    <cellStyle name="Normal 9 2 3 3 2 2 2" xfId="6333" xr:uid="{00000000-0005-0000-0000-00003E170000}"/>
    <cellStyle name="Normal 9 2 3 3 2 3" xfId="5851" xr:uid="{00000000-0005-0000-0000-00003F170000}"/>
    <cellStyle name="Normal 9 2 3 3 2 3 2" xfId="6574" xr:uid="{00000000-0005-0000-0000-000040170000}"/>
    <cellStyle name="Normal 9 2 3 3 2 4" xfId="6092" xr:uid="{00000000-0005-0000-0000-000041170000}"/>
    <cellStyle name="Normal 9 2 3 3 3" xfId="5359" xr:uid="{00000000-0005-0000-0000-000042170000}"/>
    <cellStyle name="Normal 9 2 3 3 3 2" xfId="6207" xr:uid="{00000000-0005-0000-0000-000043170000}"/>
    <cellStyle name="Normal 9 2 3 3 4" xfId="5725" xr:uid="{00000000-0005-0000-0000-000044170000}"/>
    <cellStyle name="Normal 9 2 3 3 4 2" xfId="6448" xr:uid="{00000000-0005-0000-0000-000045170000}"/>
    <cellStyle name="Normal 9 2 3 3 5" xfId="5966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5" xr:uid="{00000000-0005-0000-0000-000049170000}"/>
    <cellStyle name="Normal 9 2 4 2 2 2" xfId="5610" xr:uid="{00000000-0005-0000-0000-00004A170000}"/>
    <cellStyle name="Normal 9 2 4 2 2 2 2" xfId="6334" xr:uid="{00000000-0005-0000-0000-00004B170000}"/>
    <cellStyle name="Normal 9 2 4 2 2 3" xfId="5852" xr:uid="{00000000-0005-0000-0000-00004C170000}"/>
    <cellStyle name="Normal 9 2 4 2 2 3 2" xfId="6575" xr:uid="{00000000-0005-0000-0000-00004D170000}"/>
    <cellStyle name="Normal 9 2 4 2 2 4" xfId="6093" xr:uid="{00000000-0005-0000-0000-00004E170000}"/>
    <cellStyle name="Normal 9 2 4 2 3" xfId="5360" xr:uid="{00000000-0005-0000-0000-00004F170000}"/>
    <cellStyle name="Normal 9 2 4 2 3 2" xfId="6208" xr:uid="{00000000-0005-0000-0000-000050170000}"/>
    <cellStyle name="Normal 9 2 4 2 4" xfId="5726" xr:uid="{00000000-0005-0000-0000-000051170000}"/>
    <cellStyle name="Normal 9 2 4 2 4 2" xfId="6449" xr:uid="{00000000-0005-0000-0000-000052170000}"/>
    <cellStyle name="Normal 9 2 4 2 5" xfId="5967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6" xr:uid="{00000000-0005-0000-0000-000056170000}"/>
    <cellStyle name="Normal 9 2 5 2 2 2" xfId="5611" xr:uid="{00000000-0005-0000-0000-000057170000}"/>
    <cellStyle name="Normal 9 2 5 2 2 2 2" xfId="6335" xr:uid="{00000000-0005-0000-0000-000058170000}"/>
    <cellStyle name="Normal 9 2 5 2 2 3" xfId="5853" xr:uid="{00000000-0005-0000-0000-000059170000}"/>
    <cellStyle name="Normal 9 2 5 2 2 3 2" xfId="6576" xr:uid="{00000000-0005-0000-0000-00005A170000}"/>
    <cellStyle name="Normal 9 2 5 2 2 4" xfId="6094" xr:uid="{00000000-0005-0000-0000-00005B170000}"/>
    <cellStyle name="Normal 9 2 5 2 3" xfId="5361" xr:uid="{00000000-0005-0000-0000-00005C170000}"/>
    <cellStyle name="Normal 9 2 5 2 3 2" xfId="6209" xr:uid="{00000000-0005-0000-0000-00005D170000}"/>
    <cellStyle name="Normal 9 2 5 2 4" xfId="5727" xr:uid="{00000000-0005-0000-0000-00005E170000}"/>
    <cellStyle name="Normal 9 2 5 2 4 2" xfId="6450" xr:uid="{00000000-0005-0000-0000-00005F170000}"/>
    <cellStyle name="Normal 9 2 5 2 5" xfId="5968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19" xr:uid="{00000000-0005-0000-0000-000067170000}"/>
    <cellStyle name="Normal 9 3 2 2 2 2" xfId="5614" xr:uid="{00000000-0005-0000-0000-000068170000}"/>
    <cellStyle name="Normal 9 3 2 2 2 2 2" xfId="6338" xr:uid="{00000000-0005-0000-0000-000069170000}"/>
    <cellStyle name="Normal 9 3 2 2 2 3" xfId="5856" xr:uid="{00000000-0005-0000-0000-00006A170000}"/>
    <cellStyle name="Normal 9 3 2 2 2 3 2" xfId="6579" xr:uid="{00000000-0005-0000-0000-00006B170000}"/>
    <cellStyle name="Normal 9 3 2 2 2 4" xfId="6097" xr:uid="{00000000-0005-0000-0000-00006C170000}"/>
    <cellStyle name="Normal 9 3 2 2 3" xfId="5365" xr:uid="{00000000-0005-0000-0000-00006D170000}"/>
    <cellStyle name="Normal 9 3 2 2 3 2" xfId="6212" xr:uid="{00000000-0005-0000-0000-00006E170000}"/>
    <cellStyle name="Normal 9 3 2 2 4" xfId="5730" xr:uid="{00000000-0005-0000-0000-00006F170000}"/>
    <cellStyle name="Normal 9 3 2 2 4 2" xfId="6453" xr:uid="{00000000-0005-0000-0000-000070170000}"/>
    <cellStyle name="Normal 9 3 2 2 5" xfId="5971" xr:uid="{00000000-0005-0000-0000-000071170000}"/>
    <cellStyle name="Normal 9 3 2 3" xfId="4818" xr:uid="{00000000-0005-0000-0000-000072170000}"/>
    <cellStyle name="Normal 9 3 2 3 2" xfId="5613" xr:uid="{00000000-0005-0000-0000-000073170000}"/>
    <cellStyle name="Normal 9 3 2 3 2 2" xfId="6337" xr:uid="{00000000-0005-0000-0000-000074170000}"/>
    <cellStyle name="Normal 9 3 2 3 3" xfId="5855" xr:uid="{00000000-0005-0000-0000-000075170000}"/>
    <cellStyle name="Normal 9 3 2 3 3 2" xfId="6578" xr:uid="{00000000-0005-0000-0000-000076170000}"/>
    <cellStyle name="Normal 9 3 2 3 4" xfId="6096" xr:uid="{00000000-0005-0000-0000-000077170000}"/>
    <cellStyle name="Normal 9 3 2 4" xfId="5364" xr:uid="{00000000-0005-0000-0000-000078170000}"/>
    <cellStyle name="Normal 9 3 2 4 2" xfId="6211" xr:uid="{00000000-0005-0000-0000-000079170000}"/>
    <cellStyle name="Normal 9 3 2 5" xfId="5729" xr:uid="{00000000-0005-0000-0000-00007A170000}"/>
    <cellStyle name="Normal 9 3 2 5 2" xfId="6452" xr:uid="{00000000-0005-0000-0000-00007B170000}"/>
    <cellStyle name="Normal 9 3 2 6" xfId="5970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1" xr:uid="{00000000-0005-0000-0000-00007F170000}"/>
    <cellStyle name="Normal 9 3 3 2 2 2" xfId="5616" xr:uid="{00000000-0005-0000-0000-000080170000}"/>
    <cellStyle name="Normal 9 3 3 2 2 2 2" xfId="6340" xr:uid="{00000000-0005-0000-0000-000081170000}"/>
    <cellStyle name="Normal 9 3 3 2 2 3" xfId="5858" xr:uid="{00000000-0005-0000-0000-000082170000}"/>
    <cellStyle name="Normal 9 3 3 2 2 3 2" xfId="6581" xr:uid="{00000000-0005-0000-0000-000083170000}"/>
    <cellStyle name="Normal 9 3 3 2 2 4" xfId="6099" xr:uid="{00000000-0005-0000-0000-000084170000}"/>
    <cellStyle name="Normal 9 3 3 2 3" xfId="5367" xr:uid="{00000000-0005-0000-0000-000085170000}"/>
    <cellStyle name="Normal 9 3 3 2 3 2" xfId="6214" xr:uid="{00000000-0005-0000-0000-000086170000}"/>
    <cellStyle name="Normal 9 3 3 2 4" xfId="5732" xr:uid="{00000000-0005-0000-0000-000087170000}"/>
    <cellStyle name="Normal 9 3 3 2 4 2" xfId="6455" xr:uid="{00000000-0005-0000-0000-000088170000}"/>
    <cellStyle name="Normal 9 3 3 2 5" xfId="5973" xr:uid="{00000000-0005-0000-0000-000089170000}"/>
    <cellStyle name="Normal 9 3 3 3" xfId="4820" xr:uid="{00000000-0005-0000-0000-00008A170000}"/>
    <cellStyle name="Normal 9 3 3 3 2" xfId="5615" xr:uid="{00000000-0005-0000-0000-00008B170000}"/>
    <cellStyle name="Normal 9 3 3 3 2 2" xfId="6339" xr:uid="{00000000-0005-0000-0000-00008C170000}"/>
    <cellStyle name="Normal 9 3 3 3 3" xfId="5857" xr:uid="{00000000-0005-0000-0000-00008D170000}"/>
    <cellStyle name="Normal 9 3 3 3 3 2" xfId="6580" xr:uid="{00000000-0005-0000-0000-00008E170000}"/>
    <cellStyle name="Normal 9 3 3 3 4" xfId="6098" xr:uid="{00000000-0005-0000-0000-00008F170000}"/>
    <cellStyle name="Normal 9 3 3 4" xfId="5366" xr:uid="{00000000-0005-0000-0000-000090170000}"/>
    <cellStyle name="Normal 9 3 3 4 2" xfId="6213" xr:uid="{00000000-0005-0000-0000-000091170000}"/>
    <cellStyle name="Normal 9 3 3 5" xfId="5731" xr:uid="{00000000-0005-0000-0000-000092170000}"/>
    <cellStyle name="Normal 9 3 3 5 2" xfId="6454" xr:uid="{00000000-0005-0000-0000-000093170000}"/>
    <cellStyle name="Normal 9 3 3 6" xfId="5972" xr:uid="{00000000-0005-0000-0000-000094170000}"/>
    <cellStyle name="Normal 9 3 4" xfId="3490" xr:uid="{00000000-0005-0000-0000-000095170000}"/>
    <cellStyle name="Normal 9 3 4 2" xfId="4822" xr:uid="{00000000-0005-0000-0000-000096170000}"/>
    <cellStyle name="Normal 9 3 4 2 2" xfId="5617" xr:uid="{00000000-0005-0000-0000-000097170000}"/>
    <cellStyle name="Normal 9 3 4 2 2 2" xfId="6341" xr:uid="{00000000-0005-0000-0000-000098170000}"/>
    <cellStyle name="Normal 9 3 4 2 3" xfId="5859" xr:uid="{00000000-0005-0000-0000-000099170000}"/>
    <cellStyle name="Normal 9 3 4 2 3 2" xfId="6582" xr:uid="{00000000-0005-0000-0000-00009A170000}"/>
    <cellStyle name="Normal 9 3 4 2 4" xfId="6100" xr:uid="{00000000-0005-0000-0000-00009B170000}"/>
    <cellStyle name="Normal 9 3 4 3" xfId="5368" xr:uid="{00000000-0005-0000-0000-00009C170000}"/>
    <cellStyle name="Normal 9 3 4 3 2" xfId="6215" xr:uid="{00000000-0005-0000-0000-00009D170000}"/>
    <cellStyle name="Normal 9 3 4 4" xfId="5733" xr:uid="{00000000-0005-0000-0000-00009E170000}"/>
    <cellStyle name="Normal 9 3 4 4 2" xfId="6456" xr:uid="{00000000-0005-0000-0000-00009F170000}"/>
    <cellStyle name="Normal 9 3 4 5" xfId="5974" xr:uid="{00000000-0005-0000-0000-0000A0170000}"/>
    <cellStyle name="Normal 9 3 5" xfId="3491" xr:uid="{00000000-0005-0000-0000-0000A1170000}"/>
    <cellStyle name="Normal 9 3 6" xfId="4817" xr:uid="{00000000-0005-0000-0000-0000A2170000}"/>
    <cellStyle name="Normal 9 3 6 2" xfId="5612" xr:uid="{00000000-0005-0000-0000-0000A3170000}"/>
    <cellStyle name="Normal 9 3 6 2 2" xfId="6336" xr:uid="{00000000-0005-0000-0000-0000A4170000}"/>
    <cellStyle name="Normal 9 3 6 3" xfId="5854" xr:uid="{00000000-0005-0000-0000-0000A5170000}"/>
    <cellStyle name="Normal 9 3 6 3 2" xfId="6577" xr:uid="{00000000-0005-0000-0000-0000A6170000}"/>
    <cellStyle name="Normal 9 3 6 4" xfId="6095" xr:uid="{00000000-0005-0000-0000-0000A7170000}"/>
    <cellStyle name="Normal 9 3 7" xfId="5363" xr:uid="{00000000-0005-0000-0000-0000A8170000}"/>
    <cellStyle name="Normal 9 3 7 2" xfId="6210" xr:uid="{00000000-0005-0000-0000-0000A9170000}"/>
    <cellStyle name="Normal 9 3 8" xfId="5728" xr:uid="{00000000-0005-0000-0000-0000AA170000}"/>
    <cellStyle name="Normal 9 3 8 2" xfId="6451" xr:uid="{00000000-0005-0000-0000-0000AB170000}"/>
    <cellStyle name="Normal 9 3 9" xfId="5969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3" xr:uid="{00000000-0005-0000-0000-0000AF170000}"/>
    <cellStyle name="Normal 9 4 2 2 2" xfId="5618" xr:uid="{00000000-0005-0000-0000-0000B0170000}"/>
    <cellStyle name="Normal 9 4 2 2 2 2" xfId="6342" xr:uid="{00000000-0005-0000-0000-0000B1170000}"/>
    <cellStyle name="Normal 9 4 2 2 3" xfId="5860" xr:uid="{00000000-0005-0000-0000-0000B2170000}"/>
    <cellStyle name="Normal 9 4 2 2 3 2" xfId="6583" xr:uid="{00000000-0005-0000-0000-0000B3170000}"/>
    <cellStyle name="Normal 9 4 2 2 4" xfId="6101" xr:uid="{00000000-0005-0000-0000-0000B4170000}"/>
    <cellStyle name="Normal 9 4 2 3" xfId="5369" xr:uid="{00000000-0005-0000-0000-0000B5170000}"/>
    <cellStyle name="Normal 9 4 2 3 2" xfId="6216" xr:uid="{00000000-0005-0000-0000-0000B6170000}"/>
    <cellStyle name="Normal 9 4 2 4" xfId="5734" xr:uid="{00000000-0005-0000-0000-0000B7170000}"/>
    <cellStyle name="Normal 9 4 2 4 2" xfId="6457" xr:uid="{00000000-0005-0000-0000-0000B8170000}"/>
    <cellStyle name="Normal 9 4 2 5" xfId="5975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4" xr:uid="{00000000-0005-0000-0000-0000BD170000}"/>
    <cellStyle name="Normal 9 5 3 2 2" xfId="5619" xr:uid="{00000000-0005-0000-0000-0000BE170000}"/>
    <cellStyle name="Normal 9 5 3 2 2 2" xfId="6343" xr:uid="{00000000-0005-0000-0000-0000BF170000}"/>
    <cellStyle name="Normal 9 5 3 2 3" xfId="5861" xr:uid="{00000000-0005-0000-0000-0000C0170000}"/>
    <cellStyle name="Normal 9 5 3 2 3 2" xfId="6584" xr:uid="{00000000-0005-0000-0000-0000C1170000}"/>
    <cellStyle name="Normal 9 5 3 2 4" xfId="6102" xr:uid="{00000000-0005-0000-0000-0000C2170000}"/>
    <cellStyle name="Normal 9 5 3 3" xfId="5371" xr:uid="{00000000-0005-0000-0000-0000C3170000}"/>
    <cellStyle name="Normal 9 5 3 3 2" xfId="6217" xr:uid="{00000000-0005-0000-0000-0000C4170000}"/>
    <cellStyle name="Normal 9 5 3 4" xfId="5735" xr:uid="{00000000-0005-0000-0000-0000C5170000}"/>
    <cellStyle name="Normal 9 5 3 4 2" xfId="6458" xr:uid="{00000000-0005-0000-0000-0000C6170000}"/>
    <cellStyle name="Normal 9 5 3 5" xfId="5976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5" xr:uid="{00000000-0005-0000-0000-0000CA170000}"/>
    <cellStyle name="Normal 9 6 2 2 2" xfId="5620" xr:uid="{00000000-0005-0000-0000-0000CB170000}"/>
    <cellStyle name="Normal 9 6 2 2 2 2" xfId="6344" xr:uid="{00000000-0005-0000-0000-0000CC170000}"/>
    <cellStyle name="Normal 9 6 2 2 3" xfId="5862" xr:uid="{00000000-0005-0000-0000-0000CD170000}"/>
    <cellStyle name="Normal 9 6 2 2 3 2" xfId="6585" xr:uid="{00000000-0005-0000-0000-0000CE170000}"/>
    <cellStyle name="Normal 9 6 2 2 4" xfId="6103" xr:uid="{00000000-0005-0000-0000-0000CF170000}"/>
    <cellStyle name="Normal 9 6 2 3" xfId="5372" xr:uid="{00000000-0005-0000-0000-0000D0170000}"/>
    <cellStyle name="Normal 9 6 2 3 2" xfId="6218" xr:uid="{00000000-0005-0000-0000-0000D1170000}"/>
    <cellStyle name="Normal 9 6 2 4" xfId="5736" xr:uid="{00000000-0005-0000-0000-0000D2170000}"/>
    <cellStyle name="Normal 9 6 2 4 2" xfId="6459" xr:uid="{00000000-0005-0000-0000-0000D3170000}"/>
    <cellStyle name="Normal 9 6 2 5" xfId="5977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6" xr:uid="{00000000-0005-0000-0000-0000D9170000}"/>
    <cellStyle name="Normal 9 8 3 3" xfId="4937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SHEET" xfId="3506" xr:uid="{00000000-0005-0000-0000-0000DE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75"/>
  <sheetViews>
    <sheetView showGridLines="0" tabSelected="1" zoomScale="80" zoomScaleNormal="80" workbookViewId="0">
      <selection activeCell="B30" sqref="B30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12.85546875" style="88" bestFit="1" customWidth="1"/>
    <col min="7" max="7" width="17" style="4" bestFit="1" customWidth="1"/>
    <col min="8" max="8" width="9.5703125" style="4" bestFit="1" customWidth="1"/>
    <col min="9" max="16384" width="9.140625" style="4"/>
  </cols>
  <sheetData>
    <row r="1" spans="1:9">
      <c r="A1" s="18" t="s">
        <v>30</v>
      </c>
    </row>
    <row r="2" spans="1:9">
      <c r="A2" s="19" t="s">
        <v>159</v>
      </c>
    </row>
    <row r="3" spans="1:9">
      <c r="A3" s="19" t="s">
        <v>160</v>
      </c>
    </row>
    <row r="4" spans="1:9">
      <c r="A4" s="19" t="s">
        <v>161</v>
      </c>
    </row>
    <row r="5" spans="1:9">
      <c r="A5" s="18" t="s">
        <v>20</v>
      </c>
      <c r="B5" s="4"/>
      <c r="C5" s="4"/>
      <c r="D5" s="4"/>
      <c r="E5" s="4"/>
    </row>
    <row r="6" spans="1:9">
      <c r="A6" s="17"/>
      <c r="B6" s="5" t="s">
        <v>3</v>
      </c>
      <c r="C6" s="5"/>
      <c r="D6" s="5" t="s">
        <v>3</v>
      </c>
      <c r="E6" s="24"/>
      <c r="I6" s="89" t="s">
        <v>162</v>
      </c>
    </row>
    <row r="7" spans="1:9">
      <c r="A7" s="17"/>
      <c r="B7" s="5" t="s">
        <v>4</v>
      </c>
      <c r="C7" s="5"/>
      <c r="D7" s="5" t="s">
        <v>5</v>
      </c>
      <c r="E7" s="24"/>
    </row>
    <row r="8" spans="1:9">
      <c r="A8" s="37" t="s">
        <v>38</v>
      </c>
      <c r="B8" s="8"/>
      <c r="C8" s="11"/>
      <c r="D8" s="8"/>
      <c r="E8" s="23"/>
    </row>
    <row r="9" spans="1:9">
      <c r="A9" s="33" t="s">
        <v>17</v>
      </c>
      <c r="B9" s="8"/>
      <c r="C9" s="11"/>
      <c r="D9" s="8"/>
      <c r="E9" s="20"/>
    </row>
    <row r="10" spans="1:9">
      <c r="A10" s="27" t="s">
        <v>109</v>
      </c>
      <c r="B10" s="30">
        <v>1185624</v>
      </c>
      <c r="C10" s="21"/>
      <c r="D10" s="30">
        <v>1141535</v>
      </c>
      <c r="E10" s="20"/>
    </row>
    <row r="11" spans="1:9">
      <c r="A11" s="27" t="s">
        <v>110</v>
      </c>
      <c r="B11" s="30">
        <v>59377</v>
      </c>
      <c r="C11" s="21"/>
      <c r="D11" s="30">
        <v>53551</v>
      </c>
      <c r="E11" s="20"/>
    </row>
    <row r="12" spans="1:9">
      <c r="A12" s="27" t="s">
        <v>111</v>
      </c>
      <c r="B12" s="30"/>
      <c r="C12" s="21"/>
      <c r="D12" s="30"/>
      <c r="E12" s="20"/>
    </row>
    <row r="13" spans="1:9">
      <c r="A13" s="27" t="s">
        <v>112</v>
      </c>
      <c r="B13" s="30"/>
      <c r="C13" s="21"/>
      <c r="D13" s="30"/>
      <c r="E13" s="20"/>
    </row>
    <row r="14" spans="1:9">
      <c r="A14" s="27" t="s">
        <v>113</v>
      </c>
      <c r="B14" s="30">
        <v>97003</v>
      </c>
      <c r="C14" s="21"/>
      <c r="D14" s="30">
        <v>134235</v>
      </c>
      <c r="E14" s="20"/>
    </row>
    <row r="15" spans="1:9">
      <c r="A15" s="33" t="s">
        <v>39</v>
      </c>
      <c r="B15" s="30"/>
      <c r="C15" s="21"/>
      <c r="D15" s="30"/>
      <c r="E15" s="20"/>
    </row>
    <row r="16" spans="1:9">
      <c r="A16" s="33" t="s">
        <v>2</v>
      </c>
      <c r="B16" s="86">
        <v>62072</v>
      </c>
      <c r="C16" s="21"/>
      <c r="D16" s="30">
        <v>5991</v>
      </c>
      <c r="E16" s="20"/>
    </row>
    <row r="17" spans="1:5">
      <c r="A17" s="33" t="s">
        <v>40</v>
      </c>
      <c r="B17" s="30"/>
      <c r="C17" s="21"/>
      <c r="D17" s="30"/>
      <c r="E17" s="20"/>
    </row>
    <row r="18" spans="1:5">
      <c r="A18" s="33" t="s">
        <v>18</v>
      </c>
      <c r="B18" s="30"/>
      <c r="C18" s="21"/>
      <c r="D18" s="30"/>
      <c r="E18" s="20"/>
    </row>
    <row r="19" spans="1:5">
      <c r="A19" s="33" t="s">
        <v>41</v>
      </c>
      <c r="B19" s="30">
        <v>-62283</v>
      </c>
      <c r="C19" s="21"/>
      <c r="D19" s="30">
        <v>-63351</v>
      </c>
      <c r="E19" s="20"/>
    </row>
    <row r="20" spans="1:5">
      <c r="A20" s="33" t="s">
        <v>42</v>
      </c>
      <c r="B20" s="30">
        <v>-346893.34100000001</v>
      </c>
      <c r="C20" s="21"/>
      <c r="D20" s="30">
        <v>-351800</v>
      </c>
      <c r="E20" s="20"/>
    </row>
    <row r="21" spans="1:5">
      <c r="A21" s="33" t="s">
        <v>43</v>
      </c>
      <c r="B21" s="30">
        <v>-286430.34999999998</v>
      </c>
      <c r="C21" s="21"/>
      <c r="D21" s="30">
        <v>-276027</v>
      </c>
      <c r="E21" s="20"/>
    </row>
    <row r="22" spans="1:5">
      <c r="A22" s="33" t="s">
        <v>44</v>
      </c>
      <c r="B22" s="30">
        <v>-168330.30900000001</v>
      </c>
      <c r="C22" s="21"/>
      <c r="D22" s="30">
        <v>-170385</v>
      </c>
      <c r="E22" s="20"/>
    </row>
    <row r="23" spans="1:5">
      <c r="A23" s="33"/>
      <c r="B23" s="33"/>
      <c r="C23" s="33"/>
      <c r="D23" s="33"/>
      <c r="E23" s="20"/>
    </row>
    <row r="24" spans="1:5">
      <c r="A24" s="33" t="s">
        <v>45</v>
      </c>
      <c r="B24" s="30"/>
      <c r="C24" s="21"/>
      <c r="D24" s="30"/>
      <c r="E24" s="20"/>
    </row>
    <row r="25" spans="1:5">
      <c r="A25" s="33" t="s">
        <v>46</v>
      </c>
      <c r="B25" s="30"/>
      <c r="C25" s="21"/>
      <c r="D25" s="30"/>
      <c r="E25" s="20"/>
    </row>
    <row r="26" spans="1:5">
      <c r="A26" s="33" t="s">
        <v>47</v>
      </c>
      <c r="B26" s="30"/>
      <c r="C26" s="21"/>
      <c r="D26" s="30"/>
      <c r="E26" s="20"/>
    </row>
    <row r="27" spans="1:5">
      <c r="A27" s="78" t="s">
        <v>158</v>
      </c>
      <c r="B27" s="30">
        <v>-209321</v>
      </c>
      <c r="C27" s="21"/>
      <c r="D27" s="30">
        <v>-148159</v>
      </c>
      <c r="E27" s="20"/>
    </row>
    <row r="28" spans="1:5" ht="15" customHeight="1">
      <c r="A28" s="35" t="s">
        <v>19</v>
      </c>
      <c r="B28" s="42">
        <f>SUM(B10:B22,B24:B27)</f>
        <v>330818</v>
      </c>
      <c r="C28" s="21"/>
      <c r="D28" s="42">
        <f>SUM(D10:D22,D24:D27)</f>
        <v>325590</v>
      </c>
      <c r="E28" s="20"/>
    </row>
    <row r="29" spans="1:5" ht="15" customHeight="1">
      <c r="A29" s="33" t="s">
        <v>1</v>
      </c>
      <c r="B29" s="30">
        <v>-51620</v>
      </c>
      <c r="C29" s="21"/>
      <c r="D29" s="30">
        <v>-51275</v>
      </c>
      <c r="E29" s="20"/>
    </row>
    <row r="30" spans="1:5" ht="15" customHeight="1">
      <c r="A30" s="35" t="s">
        <v>48</v>
      </c>
      <c r="B30" s="42">
        <f>SUM(B28:B29)</f>
        <v>279198</v>
      </c>
      <c r="C30" s="22"/>
      <c r="D30" s="42">
        <f>SUM(D28:D29)</f>
        <v>274315</v>
      </c>
      <c r="E30" s="20"/>
    </row>
    <row r="31" spans="1:5" ht="15" customHeight="1">
      <c r="A31" s="33"/>
      <c r="B31" s="33"/>
      <c r="C31" s="33"/>
      <c r="D31" s="33"/>
      <c r="E31" s="20"/>
    </row>
    <row r="32" spans="1:5" ht="15" customHeight="1">
      <c r="A32" s="37" t="s">
        <v>49</v>
      </c>
      <c r="B32" s="33"/>
      <c r="C32" s="33"/>
      <c r="D32" s="33"/>
      <c r="E32" s="20"/>
    </row>
    <row r="33" spans="1:5" ht="15" customHeight="1">
      <c r="A33" s="33" t="s">
        <v>50</v>
      </c>
      <c r="B33" s="30"/>
      <c r="C33" s="21"/>
      <c r="D33" s="30"/>
      <c r="E33" s="20"/>
    </row>
    <row r="34" spans="1:5">
      <c r="A34" s="33"/>
      <c r="B34" s="33"/>
      <c r="C34" s="33"/>
      <c r="D34" s="33"/>
      <c r="E34" s="20"/>
    </row>
    <row r="35" spans="1:5" ht="15.75" thickBot="1">
      <c r="A35" s="35" t="s">
        <v>108</v>
      </c>
      <c r="B35" s="43">
        <f>B30+B33</f>
        <v>279198</v>
      </c>
      <c r="C35" s="25"/>
      <c r="D35" s="43">
        <f>D30+D33</f>
        <v>274315</v>
      </c>
      <c r="E35" s="20"/>
    </row>
    <row r="36" spans="1:5" ht="15.75" thickTop="1">
      <c r="A36" s="35"/>
      <c r="B36" s="35"/>
      <c r="C36" s="35"/>
      <c r="D36" s="35"/>
      <c r="E36" s="20"/>
    </row>
    <row r="37" spans="1:5">
      <c r="A37" s="35" t="s">
        <v>51</v>
      </c>
      <c r="B37" s="35"/>
      <c r="C37" s="35"/>
      <c r="D37" s="35"/>
      <c r="E37" s="20"/>
    </row>
    <row r="38" spans="1:5">
      <c r="A38" s="33" t="s">
        <v>52</v>
      </c>
      <c r="B38" s="30"/>
      <c r="C38" s="21"/>
      <c r="D38" s="30"/>
      <c r="E38" s="20"/>
    </row>
    <row r="39" spans="1:5">
      <c r="A39" s="33" t="s">
        <v>53</v>
      </c>
      <c r="B39" s="30"/>
      <c r="C39" s="21"/>
      <c r="D39" s="30"/>
      <c r="E39" s="20"/>
    </row>
    <row r="40" spans="1:5">
      <c r="A40" s="33"/>
      <c r="B40" s="39"/>
      <c r="C40" s="39"/>
      <c r="D40" s="39"/>
      <c r="E40" s="20"/>
    </row>
    <row r="41" spans="1:5">
      <c r="A41" s="35" t="s">
        <v>54</v>
      </c>
      <c r="B41" s="4"/>
      <c r="C41" s="4"/>
      <c r="D41" s="4"/>
      <c r="E41" s="25"/>
    </row>
    <row r="42" spans="1:5">
      <c r="A42" s="33" t="s">
        <v>55</v>
      </c>
      <c r="B42" s="22"/>
      <c r="C42" s="22"/>
      <c r="D42" s="22"/>
      <c r="E42" s="25"/>
    </row>
    <row r="43" spans="1:5">
      <c r="A43" s="38" t="s">
        <v>56</v>
      </c>
      <c r="B43" s="30"/>
      <c r="C43" s="21"/>
      <c r="D43" s="30"/>
      <c r="E43" s="20"/>
    </row>
    <row r="44" spans="1:5">
      <c r="A44" s="38" t="s">
        <v>57</v>
      </c>
      <c r="B44" s="30"/>
      <c r="C44" s="21"/>
      <c r="D44" s="30"/>
      <c r="E44" s="20"/>
    </row>
    <row r="45" spans="1:5">
      <c r="A45" s="39"/>
      <c r="B45" s="39"/>
      <c r="C45" s="39"/>
      <c r="D45" s="39"/>
      <c r="E45" s="20"/>
    </row>
    <row r="46" spans="1:5">
      <c r="A46" s="33" t="s">
        <v>58</v>
      </c>
      <c r="B46" s="4"/>
      <c r="C46" s="4"/>
      <c r="D46" s="4"/>
      <c r="E46" s="25"/>
    </row>
    <row r="47" spans="1:5">
      <c r="A47" s="38" t="s">
        <v>56</v>
      </c>
      <c r="B47" s="30"/>
      <c r="C47" s="21"/>
      <c r="D47" s="30"/>
      <c r="E47" s="4"/>
    </row>
    <row r="48" spans="1:5">
      <c r="A48" s="38" t="s">
        <v>57</v>
      </c>
      <c r="B48" s="30"/>
      <c r="C48" s="21"/>
      <c r="D48" s="30"/>
      <c r="E48" s="4"/>
    </row>
    <row r="49" spans="1:5">
      <c r="B49" s="4"/>
      <c r="C49" s="4"/>
      <c r="D49" s="4"/>
      <c r="E49" s="4"/>
    </row>
    <row r="50" spans="1:5">
      <c r="A50" s="35" t="s">
        <v>59</v>
      </c>
      <c r="B50" s="44">
        <f>B35</f>
        <v>279198</v>
      </c>
      <c r="D50" s="44">
        <f>D35</f>
        <v>274315</v>
      </c>
    </row>
    <row r="51" spans="1:5">
      <c r="A51" s="35"/>
    </row>
    <row r="52" spans="1:5">
      <c r="A52" s="37" t="s">
        <v>31</v>
      </c>
    </row>
    <row r="53" spans="1:5">
      <c r="A53" s="35"/>
    </row>
    <row r="54" spans="1:5">
      <c r="A54" s="35" t="s">
        <v>60</v>
      </c>
    </row>
    <row r="55" spans="1:5">
      <c r="A55" s="33" t="s">
        <v>61</v>
      </c>
      <c r="B55" s="30"/>
      <c r="C55" s="21"/>
      <c r="D55" s="30"/>
    </row>
    <row r="56" spans="1:5">
      <c r="A56" s="33" t="s">
        <v>23</v>
      </c>
      <c r="B56" s="30"/>
      <c r="C56" s="21"/>
      <c r="D56" s="30"/>
    </row>
    <row r="57" spans="1:5">
      <c r="A57" s="78" t="s">
        <v>7</v>
      </c>
      <c r="B57" s="30"/>
      <c r="C57" s="21"/>
      <c r="D57" s="30"/>
    </row>
    <row r="58" spans="1:5">
      <c r="A58" s="33" t="s">
        <v>62</v>
      </c>
      <c r="B58" s="30"/>
      <c r="C58" s="21"/>
      <c r="D58" s="30"/>
    </row>
    <row r="59" spans="1:5">
      <c r="A59" s="35" t="s">
        <v>26</v>
      </c>
      <c r="B59" s="44">
        <f>SUM(B55:B58)</f>
        <v>0</v>
      </c>
      <c r="D59" s="44">
        <f>SUM(D55:D58)</f>
        <v>0</v>
      </c>
    </row>
    <row r="60" spans="1:5">
      <c r="A60" s="31"/>
    </row>
    <row r="61" spans="1:5">
      <c r="A61" s="35" t="s">
        <v>63</v>
      </c>
    </row>
    <row r="62" spans="1:5">
      <c r="A62" s="33" t="s">
        <v>21</v>
      </c>
      <c r="B62" s="30"/>
      <c r="C62" s="21"/>
      <c r="D62" s="30"/>
    </row>
    <row r="63" spans="1:5">
      <c r="A63" s="33" t="s">
        <v>22</v>
      </c>
      <c r="B63" s="30"/>
      <c r="C63" s="21"/>
      <c r="D63" s="30"/>
    </row>
    <row r="64" spans="1:5">
      <c r="A64" s="33" t="s">
        <v>64</v>
      </c>
      <c r="B64" s="30"/>
      <c r="C64" s="21"/>
      <c r="D64" s="30"/>
    </row>
    <row r="65" spans="1:7">
      <c r="A65" s="78" t="s">
        <v>7</v>
      </c>
      <c r="B65" s="30"/>
      <c r="C65" s="21"/>
      <c r="D65" s="30"/>
    </row>
    <row r="66" spans="1:7">
      <c r="A66" s="33" t="s">
        <v>65</v>
      </c>
      <c r="B66" s="30"/>
      <c r="C66" s="21"/>
      <c r="D66" s="30"/>
    </row>
    <row r="67" spans="1:7">
      <c r="A67" s="35" t="s">
        <v>26</v>
      </c>
      <c r="B67" s="44">
        <f>SUM(B62:B66)</f>
        <v>0</v>
      </c>
      <c r="D67" s="44">
        <f>SUM(D62:D66)</f>
        <v>0</v>
      </c>
    </row>
    <row r="68" spans="1:7">
      <c r="A68" s="31"/>
    </row>
    <row r="69" spans="1:7">
      <c r="A69" s="35" t="s">
        <v>66</v>
      </c>
      <c r="B69" s="44">
        <f>SUM(B59,B67)</f>
        <v>0</v>
      </c>
      <c r="D69" s="44">
        <f>SUM(D59,D67)</f>
        <v>0</v>
      </c>
    </row>
    <row r="70" spans="1:7">
      <c r="A70" s="31"/>
      <c r="B70" s="44"/>
      <c r="D70" s="44"/>
    </row>
    <row r="71" spans="1:7" ht="15.75" thickBot="1">
      <c r="A71" s="35" t="s">
        <v>67</v>
      </c>
      <c r="B71" s="45">
        <f>B69+B50</f>
        <v>279198</v>
      </c>
      <c r="D71" s="45">
        <f>D69+D50</f>
        <v>274315</v>
      </c>
      <c r="G71" s="87"/>
    </row>
    <row r="72" spans="1:7" ht="15.75" thickTop="1">
      <c r="A72" s="33"/>
    </row>
    <row r="73" spans="1:7">
      <c r="A73" s="37" t="s">
        <v>24</v>
      </c>
    </row>
    <row r="74" spans="1:7">
      <c r="A74" s="33" t="s">
        <v>52</v>
      </c>
      <c r="B74" s="46"/>
      <c r="D74" s="46"/>
    </row>
    <row r="75" spans="1:7">
      <c r="A75" s="33" t="s">
        <v>53</v>
      </c>
      <c r="B75" s="46"/>
      <c r="D7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6"/>
  <sheetViews>
    <sheetView showGridLines="0" zoomScaleNormal="100" workbookViewId="0">
      <selection activeCell="F1" sqref="F1:F1048576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>
      <c r="A1" s="18" t="s">
        <v>30</v>
      </c>
    </row>
    <row r="2" spans="1:5">
      <c r="A2" s="19" t="s">
        <v>27</v>
      </c>
    </row>
    <row r="3" spans="1:5">
      <c r="A3" s="19" t="s">
        <v>28</v>
      </c>
    </row>
    <row r="4" spans="1:5">
      <c r="A4" s="19" t="s">
        <v>29</v>
      </c>
    </row>
    <row r="5" spans="1:5">
      <c r="A5" s="18" t="s">
        <v>98</v>
      </c>
      <c r="B5" s="4"/>
      <c r="C5" s="4"/>
      <c r="D5" s="4"/>
      <c r="E5" s="4"/>
    </row>
    <row r="6" spans="1:5">
      <c r="A6" s="17"/>
      <c r="B6" s="5" t="s">
        <v>3</v>
      </c>
      <c r="C6" s="5"/>
      <c r="D6" s="5" t="s">
        <v>3</v>
      </c>
      <c r="E6" s="24"/>
    </row>
    <row r="7" spans="1:5">
      <c r="A7" s="17"/>
      <c r="B7" s="5" t="s">
        <v>4</v>
      </c>
      <c r="C7" s="5"/>
      <c r="D7" s="5" t="s">
        <v>5</v>
      </c>
      <c r="E7" s="24"/>
    </row>
    <row r="8" spans="1:5">
      <c r="A8" s="50" t="s">
        <v>38</v>
      </c>
      <c r="B8" s="8"/>
      <c r="C8" s="11"/>
      <c r="D8" s="8"/>
      <c r="E8" s="23"/>
    </row>
    <row r="9" spans="1:5">
      <c r="A9" s="33" t="s">
        <v>99</v>
      </c>
      <c r="B9" s="8"/>
      <c r="C9" s="11"/>
      <c r="D9" s="8"/>
      <c r="E9" s="20"/>
    </row>
    <row r="10" spans="1:5">
      <c r="A10" s="27" t="s">
        <v>109</v>
      </c>
      <c r="B10" s="30"/>
      <c r="C10" s="21"/>
      <c r="D10" s="30"/>
      <c r="E10" s="20"/>
    </row>
    <row r="11" spans="1:5">
      <c r="A11" s="27" t="s">
        <v>110</v>
      </c>
      <c r="B11" s="30"/>
      <c r="C11" s="21"/>
      <c r="D11" s="30"/>
      <c r="E11" s="20"/>
    </row>
    <row r="12" spans="1:5">
      <c r="A12" s="27" t="s">
        <v>111</v>
      </c>
      <c r="B12" s="30"/>
      <c r="C12" s="21"/>
      <c r="D12" s="30"/>
      <c r="E12" s="20"/>
    </row>
    <row r="13" spans="1:5">
      <c r="A13" s="27" t="s">
        <v>112</v>
      </c>
      <c r="B13" s="30"/>
      <c r="C13" s="21"/>
      <c r="D13" s="30"/>
      <c r="E13" s="20"/>
    </row>
    <row r="14" spans="1:5">
      <c r="A14" s="27" t="s">
        <v>113</v>
      </c>
      <c r="B14" s="30"/>
      <c r="C14" s="21"/>
      <c r="D14" s="30"/>
      <c r="E14" s="20"/>
    </row>
    <row r="15" spans="1:5">
      <c r="A15" s="33" t="s">
        <v>100</v>
      </c>
      <c r="B15" s="30"/>
      <c r="C15" s="21"/>
      <c r="D15" s="30"/>
      <c r="E15" s="20"/>
    </row>
    <row r="16" spans="1:5">
      <c r="A16" s="52" t="s">
        <v>101</v>
      </c>
      <c r="B16" s="42">
        <f>SUM(B10:B15)</f>
        <v>0</v>
      </c>
      <c r="C16" s="21"/>
      <c r="D16" s="42">
        <f>SUM(D10:D15)</f>
        <v>0</v>
      </c>
      <c r="E16" s="20"/>
    </row>
    <row r="17" spans="1:5">
      <c r="A17" s="52"/>
      <c r="B17" s="8"/>
      <c r="C17" s="8"/>
      <c r="D17" s="8"/>
      <c r="E17" s="20"/>
    </row>
    <row r="18" spans="1:5">
      <c r="A18" s="53" t="s">
        <v>39</v>
      </c>
      <c r="B18" s="30"/>
      <c r="C18" s="21"/>
      <c r="D18" s="30"/>
      <c r="E18" s="20"/>
    </row>
    <row r="19" spans="1:5">
      <c r="A19" s="54" t="s">
        <v>102</v>
      </c>
      <c r="B19" s="30"/>
      <c r="C19" s="21"/>
      <c r="D19" s="30"/>
      <c r="E19" s="20"/>
    </row>
    <row r="20" spans="1:5">
      <c r="A20" s="51" t="s">
        <v>103</v>
      </c>
      <c r="B20" s="30"/>
      <c r="C20" s="21"/>
      <c r="D20" s="30"/>
      <c r="E20" s="20"/>
    </row>
    <row r="21" spans="1:5">
      <c r="A21" s="51" t="s">
        <v>104</v>
      </c>
      <c r="B21" s="30"/>
      <c r="C21" s="21"/>
      <c r="D21" s="30"/>
      <c r="E21" s="20"/>
    </row>
    <row r="22" spans="1:5">
      <c r="A22" s="54" t="s">
        <v>44</v>
      </c>
      <c r="B22" s="30"/>
      <c r="C22" s="21"/>
      <c r="D22" s="30"/>
      <c r="E22" s="20"/>
    </row>
    <row r="23" spans="1:5">
      <c r="A23" s="51" t="s">
        <v>105</v>
      </c>
      <c r="B23" s="30"/>
      <c r="C23" s="21"/>
      <c r="D23" s="30"/>
      <c r="E23" s="20"/>
    </row>
    <row r="24" spans="1:5">
      <c r="A24" s="54" t="s">
        <v>45</v>
      </c>
      <c r="B24" s="30"/>
      <c r="C24" s="21"/>
      <c r="D24" s="30"/>
      <c r="E24" s="20"/>
    </row>
    <row r="25" spans="1:5">
      <c r="A25" s="54" t="s">
        <v>46</v>
      </c>
      <c r="B25" s="30"/>
      <c r="C25" s="21"/>
      <c r="D25" s="30"/>
      <c r="E25" s="20"/>
    </row>
    <row r="26" spans="1:5">
      <c r="A26" s="54" t="s">
        <v>47</v>
      </c>
      <c r="B26" s="30"/>
      <c r="C26" s="21"/>
      <c r="D26" s="30"/>
      <c r="E26" s="20"/>
    </row>
    <row r="27" spans="1:5">
      <c r="A27" s="79" t="s">
        <v>106</v>
      </c>
      <c r="B27" s="30"/>
      <c r="C27" s="21"/>
      <c r="D27" s="30"/>
      <c r="E27" s="20"/>
    </row>
    <row r="28" spans="1:5">
      <c r="A28" s="10" t="s">
        <v>19</v>
      </c>
      <c r="B28" s="42">
        <f>SUM(B16:B27)</f>
        <v>0</v>
      </c>
      <c r="C28" s="21"/>
      <c r="D28" s="42">
        <f>SUM(D16:D27)</f>
        <v>0</v>
      </c>
      <c r="E28" s="20"/>
    </row>
    <row r="29" spans="1:5">
      <c r="A29" s="10"/>
      <c r="B29" s="10"/>
      <c r="C29" s="10"/>
      <c r="D29" s="10"/>
      <c r="E29" s="20"/>
    </row>
    <row r="30" spans="1:5">
      <c r="A30" s="51" t="s">
        <v>1</v>
      </c>
      <c r="B30" s="30"/>
      <c r="C30" s="21"/>
      <c r="D30" s="30"/>
      <c r="E30" s="20"/>
    </row>
    <row r="31" spans="1:5">
      <c r="A31" s="10" t="s">
        <v>107</v>
      </c>
      <c r="B31" s="42">
        <f>SUM(B28:B30)</f>
        <v>0</v>
      </c>
      <c r="C31" s="21"/>
      <c r="D31" s="42">
        <f>SUM(D28:D30)</f>
        <v>0</v>
      </c>
      <c r="E31" s="20"/>
    </row>
    <row r="32" spans="1:5" ht="15" customHeight="1">
      <c r="A32" s="47"/>
      <c r="B32" s="4"/>
      <c r="C32" s="4"/>
      <c r="D32" s="4"/>
      <c r="E32" s="20"/>
    </row>
    <row r="33" spans="1:5" ht="15" customHeight="1">
      <c r="A33" s="50" t="s">
        <v>49</v>
      </c>
      <c r="B33" s="4"/>
      <c r="C33" s="4"/>
      <c r="D33" s="4"/>
      <c r="E33" s="20"/>
    </row>
    <row r="34" spans="1:5" ht="15" customHeight="1">
      <c r="A34" s="47" t="s">
        <v>50</v>
      </c>
      <c r="B34" s="30"/>
      <c r="C34" s="21"/>
      <c r="D34" s="30"/>
      <c r="E34" s="20"/>
    </row>
    <row r="35" spans="1:5" ht="15" customHeight="1">
      <c r="A35" s="47"/>
      <c r="B35" s="33"/>
      <c r="C35" s="33"/>
      <c r="D35" s="33"/>
      <c r="E35" s="20"/>
    </row>
    <row r="36" spans="1:5" ht="15" customHeight="1" thickBot="1">
      <c r="A36" s="10" t="s">
        <v>59</v>
      </c>
      <c r="B36" s="43">
        <f>SUM(B31:B34)</f>
        <v>0</v>
      </c>
      <c r="C36" s="25"/>
      <c r="D36" s="43">
        <f>SUM(D31:D34)</f>
        <v>0</v>
      </c>
      <c r="E36" s="20"/>
    </row>
    <row r="37" spans="1:5" ht="15" customHeight="1" thickTop="1">
      <c r="A37" s="10"/>
      <c r="B37" s="10"/>
      <c r="C37" s="10"/>
      <c r="D37" s="10"/>
      <c r="E37" s="20"/>
    </row>
    <row r="38" spans="1:5">
      <c r="A38" s="10" t="s">
        <v>51</v>
      </c>
      <c r="B38" s="33"/>
      <c r="C38" s="33"/>
      <c r="D38" s="33"/>
      <c r="E38" s="20"/>
    </row>
    <row r="39" spans="1:5">
      <c r="A39" s="47" t="s">
        <v>52</v>
      </c>
      <c r="B39" s="30"/>
      <c r="C39" s="21"/>
      <c r="D39" s="30"/>
      <c r="E39" s="20"/>
    </row>
    <row r="40" spans="1:5">
      <c r="A40" s="47" t="s">
        <v>53</v>
      </c>
      <c r="B40" s="30"/>
      <c r="C40" s="21"/>
      <c r="D40" s="30"/>
      <c r="E40" s="20"/>
    </row>
    <row r="41" spans="1:5">
      <c r="A41" s="47"/>
      <c r="B41" s="35"/>
      <c r="C41" s="35"/>
      <c r="D41" s="35"/>
      <c r="E41" s="20"/>
    </row>
    <row r="42" spans="1:5">
      <c r="A42" s="10" t="s">
        <v>54</v>
      </c>
      <c r="B42" s="4"/>
      <c r="C42" s="4"/>
      <c r="D42" s="4"/>
      <c r="E42" s="20"/>
    </row>
    <row r="43" spans="1:5">
      <c r="A43" s="47" t="s">
        <v>55</v>
      </c>
      <c r="B43" s="4"/>
      <c r="C43" s="4"/>
      <c r="D43" s="4"/>
      <c r="E43" s="20"/>
    </row>
    <row r="44" spans="1:5">
      <c r="A44" s="55" t="s">
        <v>56</v>
      </c>
      <c r="B44" s="30"/>
      <c r="C44" s="21"/>
      <c r="D44" s="30"/>
      <c r="E44" s="20"/>
    </row>
    <row r="45" spans="1:5">
      <c r="A45" s="55" t="s">
        <v>57</v>
      </c>
      <c r="B45" s="30"/>
      <c r="C45" s="21"/>
      <c r="D45" s="30"/>
      <c r="E45" s="25"/>
    </row>
    <row r="46" spans="1:5">
      <c r="A46" s="56"/>
      <c r="B46" s="22"/>
      <c r="C46" s="22"/>
      <c r="D46" s="22"/>
      <c r="E46" s="25"/>
    </row>
    <row r="47" spans="1:5">
      <c r="A47" s="47" t="s">
        <v>58</v>
      </c>
      <c r="B47" s="4"/>
      <c r="C47" s="4"/>
      <c r="D47" s="4"/>
      <c r="E47" s="20"/>
    </row>
    <row r="48" spans="1:5">
      <c r="A48" s="55" t="s">
        <v>56</v>
      </c>
      <c r="B48" s="30"/>
      <c r="C48" s="21"/>
      <c r="D48" s="30"/>
      <c r="E48" s="20"/>
    </row>
    <row r="49" spans="1:5">
      <c r="A49" s="55" t="s">
        <v>57</v>
      </c>
      <c r="B49" s="30"/>
      <c r="C49" s="21"/>
      <c r="D49" s="30"/>
      <c r="E49" s="20"/>
    </row>
    <row r="51" spans="1:5">
      <c r="A51" s="35" t="s">
        <v>59</v>
      </c>
      <c r="B51" s="44">
        <f>SUM(B36)</f>
        <v>0</v>
      </c>
      <c r="D51" s="44">
        <f>SUM(D36)</f>
        <v>0</v>
      </c>
    </row>
    <row r="52" spans="1:5">
      <c r="A52" s="35"/>
    </row>
    <row r="53" spans="1:5">
      <c r="A53" s="37" t="s">
        <v>31</v>
      </c>
    </row>
    <row r="54" spans="1:5">
      <c r="A54" s="35"/>
    </row>
    <row r="55" spans="1:5">
      <c r="A55" s="35" t="s">
        <v>60</v>
      </c>
    </row>
    <row r="56" spans="1:5">
      <c r="A56" s="33" t="s">
        <v>61</v>
      </c>
      <c r="B56" s="30"/>
      <c r="C56" s="21"/>
      <c r="D56" s="30"/>
    </row>
    <row r="57" spans="1:5">
      <c r="A57" s="33" t="s">
        <v>23</v>
      </c>
      <c r="B57" s="30"/>
      <c r="C57" s="21"/>
      <c r="D57" s="30"/>
    </row>
    <row r="58" spans="1:5">
      <c r="A58" s="78" t="s">
        <v>7</v>
      </c>
      <c r="B58" s="30"/>
      <c r="C58" s="21"/>
      <c r="D58" s="30"/>
    </row>
    <row r="59" spans="1:5">
      <c r="A59" s="33" t="s">
        <v>62</v>
      </c>
      <c r="B59" s="30"/>
      <c r="C59" s="21"/>
      <c r="D59" s="30"/>
    </row>
    <row r="60" spans="1:5">
      <c r="A60" s="35" t="s">
        <v>26</v>
      </c>
      <c r="B60" s="44">
        <f>SUM(B56:B59)</f>
        <v>0</v>
      </c>
      <c r="D60" s="44">
        <f>SUM(D56:D59)</f>
        <v>0</v>
      </c>
    </row>
    <row r="61" spans="1:5">
      <c r="A61" s="31"/>
    </row>
    <row r="62" spans="1:5">
      <c r="A62" s="35" t="s">
        <v>63</v>
      </c>
    </row>
    <row r="63" spans="1:5">
      <c r="A63" s="33" t="s">
        <v>21</v>
      </c>
      <c r="B63" s="30"/>
      <c r="C63" s="21"/>
      <c r="D63" s="30"/>
    </row>
    <row r="64" spans="1:5">
      <c r="A64" s="33" t="s">
        <v>22</v>
      </c>
      <c r="B64" s="30"/>
      <c r="C64" s="21"/>
      <c r="D64" s="30"/>
    </row>
    <row r="65" spans="1:4">
      <c r="A65" s="33" t="s">
        <v>64</v>
      </c>
      <c r="B65" s="30"/>
      <c r="C65" s="21"/>
      <c r="D65" s="30"/>
    </row>
    <row r="66" spans="1:4">
      <c r="A66" s="78" t="s">
        <v>7</v>
      </c>
      <c r="B66" s="30"/>
      <c r="C66" s="21"/>
      <c r="D66" s="30"/>
    </row>
    <row r="67" spans="1:4">
      <c r="A67" s="33" t="s">
        <v>65</v>
      </c>
      <c r="B67" s="30"/>
      <c r="C67" s="21"/>
      <c r="D67" s="30"/>
    </row>
    <row r="68" spans="1:4">
      <c r="A68" s="35" t="s">
        <v>26</v>
      </c>
      <c r="B68" s="44">
        <f>SUM(B63:B67)</f>
        <v>0</v>
      </c>
      <c r="D68" s="44">
        <f>SUM(D63:D67)</f>
        <v>0</v>
      </c>
    </row>
    <row r="69" spans="1:4">
      <c r="A69" s="31"/>
    </row>
    <row r="70" spans="1:4">
      <c r="A70" s="35" t="s">
        <v>66</v>
      </c>
      <c r="B70" s="44">
        <f>SUM(B60,B68)</f>
        <v>0</v>
      </c>
      <c r="D70" s="44">
        <f>SUM(D60,D68)</f>
        <v>0</v>
      </c>
    </row>
    <row r="71" spans="1:4">
      <c r="A71" s="31"/>
      <c r="B71" s="44"/>
      <c r="D71" s="44"/>
    </row>
    <row r="72" spans="1:4" ht="15.75" thickBot="1">
      <c r="A72" s="35" t="s">
        <v>67</v>
      </c>
      <c r="B72" s="45">
        <f>B70+B51</f>
        <v>0</v>
      </c>
      <c r="D72" s="45">
        <f>D70+D51</f>
        <v>0</v>
      </c>
    </row>
    <row r="73" spans="1:4" ht="15.75" thickTop="1">
      <c r="A73" s="33"/>
    </row>
    <row r="74" spans="1:4">
      <c r="A74" s="37" t="s">
        <v>24</v>
      </c>
    </row>
    <row r="75" spans="1:4">
      <c r="A75" s="33" t="s">
        <v>52</v>
      </c>
      <c r="B75" s="46"/>
      <c r="D75" s="46"/>
    </row>
    <row r="76" spans="1:4">
      <c r="A76" s="33" t="s">
        <v>53</v>
      </c>
      <c r="B76" s="46"/>
      <c r="D76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0"/>
  <sheetViews>
    <sheetView showGridLines="0" zoomScaleNormal="100" workbookViewId="0">
      <selection activeCell="F1" sqref="F1:F1048576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6.7109375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8" t="s">
        <v>30</v>
      </c>
    </row>
    <row r="2" spans="1:6">
      <c r="A2" s="19" t="s">
        <v>27</v>
      </c>
    </row>
    <row r="3" spans="1:6">
      <c r="A3" s="19" t="s">
        <v>28</v>
      </c>
    </row>
    <row r="4" spans="1:6">
      <c r="A4" s="18" t="s">
        <v>20</v>
      </c>
      <c r="B4" s="4"/>
      <c r="C4" s="4"/>
      <c r="D4" s="4"/>
      <c r="E4" s="4"/>
      <c r="F4" s="4"/>
    </row>
    <row r="5" spans="1:6">
      <c r="A5" s="85" t="s">
        <v>154</v>
      </c>
      <c r="B5" s="5" t="s">
        <v>3</v>
      </c>
      <c r="C5" s="5"/>
      <c r="D5" s="5" t="s">
        <v>3</v>
      </c>
      <c r="E5" s="24"/>
      <c r="F5" s="4"/>
    </row>
    <row r="6" spans="1:6">
      <c r="A6" s="17"/>
      <c r="B6" s="5" t="s">
        <v>4</v>
      </c>
      <c r="C6" s="5"/>
      <c r="D6" s="5" t="s">
        <v>5</v>
      </c>
      <c r="E6" s="24"/>
      <c r="F6" s="4"/>
    </row>
    <row r="7" spans="1:6">
      <c r="A7" s="37"/>
      <c r="B7" s="8"/>
      <c r="C7" s="11"/>
      <c r="D7" s="8"/>
      <c r="E7" s="23"/>
      <c r="F7" s="4"/>
    </row>
    <row r="8" spans="1:6">
      <c r="A8" s="33" t="s">
        <v>85</v>
      </c>
      <c r="B8" s="30"/>
      <c r="C8" s="21"/>
      <c r="D8" s="30"/>
      <c r="E8" s="20"/>
      <c r="F8" s="4"/>
    </row>
    <row r="9" spans="1:6">
      <c r="A9" s="33" t="s">
        <v>84</v>
      </c>
      <c r="B9" s="30"/>
      <c r="C9" s="21"/>
      <c r="D9" s="30"/>
      <c r="E9" s="20"/>
      <c r="F9" s="4"/>
    </row>
    <row r="10" spans="1:6">
      <c r="A10" s="35" t="s">
        <v>96</v>
      </c>
      <c r="B10" s="49">
        <f>SUM(B8:B9)</f>
        <v>0</v>
      </c>
      <c r="C10" s="35"/>
      <c r="D10" s="49">
        <f>SUM(D8:D9)</f>
        <v>0</v>
      </c>
      <c r="E10" s="20"/>
      <c r="F10" s="4"/>
    </row>
    <row r="11" spans="1:6">
      <c r="A11" s="33" t="s">
        <v>86</v>
      </c>
      <c r="B11" s="30"/>
      <c r="C11" s="21"/>
      <c r="D11" s="30"/>
      <c r="E11" s="20"/>
      <c r="F11" s="4"/>
    </row>
    <row r="12" spans="1:6">
      <c r="A12" s="33" t="s">
        <v>87</v>
      </c>
      <c r="B12" s="30"/>
      <c r="C12" s="21"/>
      <c r="D12" s="30"/>
      <c r="E12" s="20"/>
      <c r="F12" s="4"/>
    </row>
    <row r="13" spans="1:6">
      <c r="A13" s="35" t="s">
        <v>95</v>
      </c>
      <c r="B13" s="49">
        <f>SUM(B11:B12)</f>
        <v>0</v>
      </c>
      <c r="C13" s="33"/>
      <c r="D13" s="49">
        <f>SUM(D11:D12)</f>
        <v>0</v>
      </c>
      <c r="E13" s="20"/>
      <c r="F13" s="4"/>
    </row>
    <row r="14" spans="1:6">
      <c r="A14" s="33" t="s">
        <v>88</v>
      </c>
      <c r="B14" s="30"/>
      <c r="C14" s="21"/>
      <c r="D14" s="30"/>
      <c r="E14" s="20"/>
      <c r="F14" s="4"/>
    </row>
    <row r="15" spans="1:6">
      <c r="A15" s="33" t="s">
        <v>89</v>
      </c>
      <c r="B15" s="30"/>
      <c r="C15" s="21"/>
      <c r="D15" s="30"/>
      <c r="E15" s="20"/>
      <c r="F15" s="4"/>
    </row>
    <row r="16" spans="1:6">
      <c r="A16" s="33" t="s">
        <v>2</v>
      </c>
      <c r="B16" s="30"/>
      <c r="C16" s="21"/>
      <c r="D16" s="30"/>
      <c r="E16" s="20"/>
      <c r="F16" s="4"/>
    </row>
    <row r="17" spans="1:6">
      <c r="A17" s="33" t="s">
        <v>90</v>
      </c>
      <c r="B17" s="30"/>
      <c r="C17" s="21"/>
      <c r="D17" s="30"/>
      <c r="E17" s="20"/>
      <c r="F17" s="4"/>
    </row>
    <row r="18" spans="1:6">
      <c r="A18" s="78" t="s">
        <v>7</v>
      </c>
      <c r="B18" s="30"/>
      <c r="C18" s="21"/>
      <c r="D18" s="30"/>
      <c r="E18" s="20"/>
      <c r="F18" s="4"/>
    </row>
    <row r="19" spans="1:6">
      <c r="A19" s="35" t="s">
        <v>97</v>
      </c>
      <c r="B19" s="49">
        <f>SUM(B13,B10,B14:B17)</f>
        <v>0</v>
      </c>
      <c r="C19" s="35"/>
      <c r="D19" s="49">
        <f>SUM(D13,D10,D14:D17)</f>
        <v>0</v>
      </c>
      <c r="E19" s="20"/>
      <c r="F19" s="4"/>
    </row>
    <row r="20" spans="1:6">
      <c r="A20" s="33" t="s">
        <v>91</v>
      </c>
      <c r="B20" s="30"/>
      <c r="C20" s="21"/>
      <c r="D20" s="30"/>
      <c r="E20" s="20"/>
      <c r="F20" s="4"/>
    </row>
    <row r="21" spans="1:6">
      <c r="A21" s="33" t="s">
        <v>92</v>
      </c>
      <c r="B21" s="30"/>
      <c r="C21" s="21"/>
      <c r="D21" s="30"/>
      <c r="E21" s="20"/>
      <c r="F21" s="4"/>
    </row>
    <row r="22" spans="1:6">
      <c r="A22" s="33" t="s">
        <v>42</v>
      </c>
      <c r="B22" s="30"/>
      <c r="C22" s="21"/>
      <c r="D22" s="30"/>
      <c r="E22" s="20"/>
      <c r="F22" s="4"/>
    </row>
    <row r="23" spans="1:6">
      <c r="A23" s="33" t="s">
        <v>93</v>
      </c>
      <c r="B23" s="30"/>
      <c r="C23" s="21"/>
      <c r="D23" s="30"/>
      <c r="E23" s="20"/>
      <c r="F23" s="4"/>
    </row>
    <row r="24" spans="1:6">
      <c r="A24" s="33" t="s">
        <v>44</v>
      </c>
      <c r="B24" s="30"/>
      <c r="C24" s="21"/>
      <c r="D24" s="30"/>
      <c r="E24" s="20"/>
      <c r="F24" s="4"/>
    </row>
    <row r="25" spans="1:6">
      <c r="A25" s="78" t="s">
        <v>7</v>
      </c>
      <c r="B25" s="30"/>
      <c r="C25" s="21"/>
      <c r="D25" s="30"/>
      <c r="E25" s="20"/>
      <c r="F25" s="4"/>
    </row>
    <row r="26" spans="1:6">
      <c r="A26" s="35" t="s">
        <v>19</v>
      </c>
      <c r="B26" s="49">
        <f>SUM(B19:B24)</f>
        <v>0</v>
      </c>
      <c r="C26" s="33"/>
      <c r="D26" s="49">
        <f>SUM(D19:D24)</f>
        <v>0</v>
      </c>
      <c r="E26" s="20"/>
      <c r="F26" s="4"/>
    </row>
    <row r="27" spans="1:6">
      <c r="A27" s="33" t="s">
        <v>1</v>
      </c>
      <c r="B27" s="30"/>
      <c r="C27" s="21"/>
      <c r="D27" s="30"/>
      <c r="E27" s="20"/>
      <c r="F27" s="4"/>
    </row>
    <row r="28" spans="1:6" ht="15" customHeight="1" thickBot="1">
      <c r="A28" s="35" t="s">
        <v>108</v>
      </c>
      <c r="B28" s="43">
        <f>SUM(B26:B27)</f>
        <v>0</v>
      </c>
      <c r="C28" s="21"/>
      <c r="D28" s="43">
        <f>SUM(D26:D27)</f>
        <v>0</v>
      </c>
      <c r="E28" s="20"/>
      <c r="F28" s="4"/>
    </row>
    <row r="29" spans="1:6" ht="15" customHeight="1" thickTop="1">
      <c r="A29" s="33"/>
      <c r="B29" s="33"/>
      <c r="C29" s="33"/>
      <c r="D29" s="33"/>
      <c r="E29" s="33"/>
      <c r="F29" s="4"/>
    </row>
    <row r="30" spans="1:6">
      <c r="A30" s="35" t="s">
        <v>51</v>
      </c>
      <c r="B30" s="35"/>
      <c r="C30" s="35"/>
      <c r="D30" s="35"/>
      <c r="E30" s="20"/>
      <c r="F30" s="4"/>
    </row>
    <row r="31" spans="1:6">
      <c r="A31" s="33" t="s">
        <v>52</v>
      </c>
      <c r="B31" s="30"/>
      <c r="C31" s="21"/>
      <c r="D31" s="30"/>
      <c r="E31" s="20"/>
      <c r="F31" s="4"/>
    </row>
    <row r="32" spans="1:6">
      <c r="A32" s="33" t="s">
        <v>53</v>
      </c>
      <c r="B32" s="30"/>
      <c r="C32" s="21"/>
      <c r="D32" s="30"/>
      <c r="E32" s="20"/>
      <c r="F32" s="4"/>
    </row>
    <row r="33" spans="1:6">
      <c r="A33" s="33"/>
      <c r="B33" s="39"/>
      <c r="C33" s="39"/>
      <c r="D33" s="39"/>
      <c r="E33" s="20"/>
      <c r="F33" s="4"/>
    </row>
    <row r="34" spans="1:6">
      <c r="A34" s="35" t="s">
        <v>54</v>
      </c>
      <c r="B34" s="4"/>
      <c r="C34" s="4"/>
      <c r="D34" s="4"/>
      <c r="E34" s="25"/>
      <c r="F34" s="4"/>
    </row>
    <row r="35" spans="1:6">
      <c r="A35" s="33" t="s">
        <v>55</v>
      </c>
      <c r="B35" s="22"/>
      <c r="C35" s="22"/>
      <c r="D35" s="22"/>
      <c r="E35" s="25"/>
      <c r="F35" s="4"/>
    </row>
    <row r="36" spans="1:6">
      <c r="A36" s="38" t="s">
        <v>56</v>
      </c>
      <c r="B36" s="30"/>
      <c r="C36" s="21"/>
      <c r="D36" s="30"/>
      <c r="E36" s="20"/>
      <c r="F36" s="4"/>
    </row>
    <row r="37" spans="1:6">
      <c r="A37" s="38" t="s">
        <v>57</v>
      </c>
      <c r="B37" s="30"/>
      <c r="C37" s="21"/>
      <c r="D37" s="30"/>
      <c r="E37" s="20"/>
      <c r="F37" s="4"/>
    </row>
    <row r="38" spans="1:6">
      <c r="A38" s="39"/>
      <c r="B38" s="39"/>
      <c r="C38" s="39"/>
      <c r="D38" s="39"/>
      <c r="E38" s="20"/>
      <c r="F38" s="4"/>
    </row>
    <row r="39" spans="1:6">
      <c r="A39" s="33" t="s">
        <v>58</v>
      </c>
      <c r="B39" s="4"/>
      <c r="C39" s="4"/>
      <c r="D39" s="4"/>
      <c r="E39" s="25"/>
      <c r="F39" s="4"/>
    </row>
    <row r="40" spans="1:6">
      <c r="A40" s="38" t="s">
        <v>56</v>
      </c>
      <c r="B40" s="30"/>
      <c r="C40" s="21"/>
      <c r="D40" s="30"/>
      <c r="E40" s="4"/>
      <c r="F40" s="4"/>
    </row>
    <row r="41" spans="1:6">
      <c r="A41" s="38" t="s">
        <v>57</v>
      </c>
      <c r="B41" s="30"/>
      <c r="C41" s="21"/>
      <c r="D41" s="30"/>
      <c r="E41" s="4"/>
      <c r="F41" s="4"/>
    </row>
    <row r="42" spans="1:6">
      <c r="B42" s="4"/>
      <c r="C42" s="4"/>
      <c r="D42" s="4"/>
      <c r="E42" s="4"/>
    </row>
    <row r="44" spans="1:6">
      <c r="A44" s="35" t="s">
        <v>59</v>
      </c>
      <c r="B44" s="44">
        <f>B28</f>
        <v>0</v>
      </c>
      <c r="D44" s="44">
        <f>D28</f>
        <v>0</v>
      </c>
    </row>
    <row r="45" spans="1:6" s="3" customFormat="1">
      <c r="A45" s="35"/>
    </row>
    <row r="46" spans="1:6" s="3" customFormat="1">
      <c r="A46" s="37" t="s">
        <v>31</v>
      </c>
    </row>
    <row r="47" spans="1:6" s="3" customFormat="1">
      <c r="A47" s="35"/>
    </row>
    <row r="48" spans="1:6" s="3" customFormat="1">
      <c r="A48" s="35" t="s">
        <v>60</v>
      </c>
    </row>
    <row r="49" spans="1:4" s="3" customFormat="1">
      <c r="A49" s="33" t="s">
        <v>61</v>
      </c>
      <c r="B49" s="30"/>
      <c r="C49" s="21"/>
      <c r="D49" s="30"/>
    </row>
    <row r="50" spans="1:4" s="3" customFormat="1">
      <c r="A50" s="33" t="s">
        <v>23</v>
      </c>
      <c r="B50" s="30"/>
      <c r="C50" s="21"/>
      <c r="D50" s="30"/>
    </row>
    <row r="51" spans="1:4" s="3" customFormat="1">
      <c r="A51" s="33" t="s">
        <v>94</v>
      </c>
      <c r="B51" s="30"/>
      <c r="C51" s="21"/>
      <c r="D51" s="30"/>
    </row>
    <row r="52" spans="1:4" s="3" customFormat="1">
      <c r="A52" s="78" t="s">
        <v>7</v>
      </c>
      <c r="B52" s="30"/>
      <c r="C52" s="21"/>
      <c r="D52" s="30"/>
    </row>
    <row r="53" spans="1:4" s="3" customFormat="1">
      <c r="A53" s="33" t="s">
        <v>62</v>
      </c>
      <c r="B53" s="30"/>
      <c r="C53" s="21"/>
      <c r="D53" s="30"/>
    </row>
    <row r="54" spans="1:4" s="3" customFormat="1">
      <c r="A54" s="35" t="s">
        <v>26</v>
      </c>
      <c r="B54" s="44">
        <f>SUM(B49:B53)</f>
        <v>0</v>
      </c>
      <c r="D54" s="44">
        <f>SUM(D49:D53)</f>
        <v>0</v>
      </c>
    </row>
    <row r="55" spans="1:4" s="3" customFormat="1">
      <c r="A55" s="31"/>
    </row>
    <row r="56" spans="1:4" s="3" customFormat="1">
      <c r="A56" s="35" t="s">
        <v>63</v>
      </c>
    </row>
    <row r="57" spans="1:4" s="3" customFormat="1">
      <c r="A57" s="33" t="s">
        <v>21</v>
      </c>
      <c r="B57" s="30"/>
      <c r="C57" s="21"/>
      <c r="D57" s="30"/>
    </row>
    <row r="58" spans="1:4" s="3" customFormat="1">
      <c r="A58" s="33" t="s">
        <v>22</v>
      </c>
      <c r="B58" s="30"/>
      <c r="C58" s="21"/>
      <c r="D58" s="30"/>
    </row>
    <row r="59" spans="1:4" s="3" customFormat="1">
      <c r="A59" s="33" t="s">
        <v>64</v>
      </c>
      <c r="B59" s="30"/>
      <c r="C59" s="21"/>
      <c r="D59" s="30"/>
    </row>
    <row r="60" spans="1:4" s="3" customFormat="1">
      <c r="A60" s="78" t="s">
        <v>7</v>
      </c>
      <c r="B60" s="30"/>
      <c r="C60" s="21"/>
      <c r="D60" s="30"/>
    </row>
    <row r="61" spans="1:4" s="3" customFormat="1">
      <c r="A61" s="33" t="s">
        <v>65</v>
      </c>
      <c r="B61" s="30"/>
      <c r="C61" s="21"/>
      <c r="D61" s="30"/>
    </row>
    <row r="62" spans="1:4" s="3" customFormat="1">
      <c r="A62" s="35" t="s">
        <v>26</v>
      </c>
      <c r="B62" s="44">
        <f>SUM(B57:B61)</f>
        <v>0</v>
      </c>
      <c r="D62" s="44">
        <f>SUM(D57:D61)</f>
        <v>0</v>
      </c>
    </row>
    <row r="63" spans="1:4" s="3" customFormat="1">
      <c r="A63" s="31"/>
    </row>
    <row r="64" spans="1:4" s="3" customFormat="1">
      <c r="A64" s="35" t="s">
        <v>66</v>
      </c>
      <c r="B64" s="44">
        <f>SUM(B54,B62)</f>
        <v>0</v>
      </c>
      <c r="D64" s="44">
        <f>SUM(D54,D62)</f>
        <v>0</v>
      </c>
    </row>
    <row r="65" spans="1:4" s="3" customFormat="1">
      <c r="A65" s="31"/>
      <c r="B65" s="44"/>
      <c r="D65" s="44"/>
    </row>
    <row r="66" spans="1:4" s="3" customFormat="1" ht="15.75" thickBot="1">
      <c r="A66" s="35" t="s">
        <v>67</v>
      </c>
      <c r="B66" s="45">
        <f>B64+B44</f>
        <v>0</v>
      </c>
      <c r="D66" s="45">
        <f>D64+D44</f>
        <v>0</v>
      </c>
    </row>
    <row r="67" spans="1:4" s="3" customFormat="1" ht="15.75" thickTop="1">
      <c r="A67" s="33"/>
    </row>
    <row r="68" spans="1:4" s="3" customFormat="1">
      <c r="A68" s="37" t="s">
        <v>24</v>
      </c>
    </row>
    <row r="69" spans="1:4" s="3" customFormat="1">
      <c r="A69" s="33" t="s">
        <v>52</v>
      </c>
      <c r="B69" s="46"/>
      <c r="D69" s="46"/>
    </row>
    <row r="70" spans="1:4" s="3" customFormat="1">
      <c r="A70" s="33" t="s">
        <v>53</v>
      </c>
      <c r="B70" s="46"/>
      <c r="D70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79"/>
  <sheetViews>
    <sheetView showGridLines="0" zoomScaleNormal="100" workbookViewId="0">
      <selection activeCell="F1" sqref="F1:F1048576"/>
    </sheetView>
  </sheetViews>
  <sheetFormatPr defaultColWidth="9.140625"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6.7109375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8" t="s">
        <v>30</v>
      </c>
    </row>
    <row r="2" spans="1:6">
      <c r="A2" s="19" t="s">
        <v>27</v>
      </c>
    </row>
    <row r="3" spans="1:6">
      <c r="A3" s="19" t="s">
        <v>28</v>
      </c>
    </row>
    <row r="4" spans="1:6">
      <c r="A4" s="18" t="s">
        <v>20</v>
      </c>
      <c r="B4" s="4"/>
      <c r="C4" s="4"/>
      <c r="D4" s="4"/>
      <c r="E4" s="4"/>
      <c r="F4" s="4"/>
    </row>
    <row r="5" spans="1:6">
      <c r="A5" s="85" t="s">
        <v>150</v>
      </c>
      <c r="B5" s="5" t="s">
        <v>3</v>
      </c>
      <c r="C5" s="5"/>
      <c r="D5" s="5" t="s">
        <v>3</v>
      </c>
      <c r="E5" s="24"/>
      <c r="F5" s="4"/>
    </row>
    <row r="6" spans="1:6">
      <c r="A6" s="17"/>
      <c r="B6" s="5" t="s">
        <v>4</v>
      </c>
      <c r="C6" s="5"/>
      <c r="D6" s="5" t="s">
        <v>5</v>
      </c>
      <c r="E6" s="24"/>
      <c r="F6" s="4"/>
    </row>
    <row r="7" spans="1:6">
      <c r="A7" s="37"/>
      <c r="B7" s="8"/>
      <c r="C7" s="11"/>
      <c r="D7" s="8"/>
      <c r="E7" s="23"/>
      <c r="F7" s="4"/>
    </row>
    <row r="8" spans="1:6">
      <c r="A8" s="33" t="s">
        <v>139</v>
      </c>
      <c r="B8" s="30"/>
      <c r="C8" s="21"/>
      <c r="D8" s="30"/>
      <c r="E8" s="20"/>
      <c r="F8" s="4"/>
    </row>
    <row r="9" spans="1:6">
      <c r="A9" s="33" t="s">
        <v>140</v>
      </c>
      <c r="B9" s="30"/>
      <c r="C9" s="21"/>
      <c r="D9" s="30"/>
      <c r="E9" s="20"/>
      <c r="F9" s="4"/>
    </row>
    <row r="10" spans="1:6">
      <c r="A10" s="35" t="s">
        <v>141</v>
      </c>
      <c r="B10" s="49">
        <f>SUM(B8:B9)</f>
        <v>0</v>
      </c>
      <c r="C10" s="35"/>
      <c r="D10" s="49">
        <f>SUM(D8:D9)</f>
        <v>0</v>
      </c>
      <c r="E10" s="20"/>
      <c r="F10" s="4"/>
    </row>
    <row r="11" spans="1:6">
      <c r="A11" s="33" t="s">
        <v>142</v>
      </c>
      <c r="B11" s="30"/>
      <c r="C11" s="21"/>
      <c r="D11" s="30"/>
      <c r="E11" s="20"/>
      <c r="F11" s="4"/>
    </row>
    <row r="12" spans="1:6">
      <c r="A12" s="33" t="s">
        <v>143</v>
      </c>
      <c r="B12" s="30"/>
      <c r="C12" s="21"/>
      <c r="D12" s="30"/>
      <c r="E12" s="20"/>
      <c r="F12" s="4"/>
    </row>
    <row r="13" spans="1:6">
      <c r="A13" s="35" t="s">
        <v>144</v>
      </c>
      <c r="B13" s="49">
        <f>SUM(B10:B12)</f>
        <v>0</v>
      </c>
      <c r="C13" s="35"/>
      <c r="D13" s="49">
        <f>SUM(D10:D12)</f>
        <v>0</v>
      </c>
      <c r="E13" s="20"/>
      <c r="F13" s="4"/>
    </row>
    <row r="14" spans="1:6">
      <c r="A14" s="33" t="s">
        <v>88</v>
      </c>
      <c r="B14" s="30"/>
      <c r="C14" s="21"/>
      <c r="D14" s="30"/>
      <c r="E14" s="20"/>
      <c r="F14" s="4"/>
    </row>
    <row r="15" spans="1:6">
      <c r="A15" s="33" t="s">
        <v>89</v>
      </c>
      <c r="B15" s="30"/>
      <c r="C15" s="21"/>
      <c r="D15" s="30"/>
      <c r="E15" s="20"/>
      <c r="F15" s="4"/>
    </row>
    <row r="16" spans="1:6">
      <c r="A16" s="33" t="s">
        <v>90</v>
      </c>
      <c r="B16" s="30"/>
      <c r="C16" s="21"/>
      <c r="D16" s="30"/>
      <c r="E16" s="20"/>
      <c r="F16" s="4"/>
    </row>
    <row r="17" spans="1:6">
      <c r="A17" s="78" t="s">
        <v>7</v>
      </c>
      <c r="B17" s="30"/>
      <c r="C17" s="21"/>
      <c r="D17" s="30"/>
      <c r="E17" s="20"/>
      <c r="F17" s="4"/>
    </row>
    <row r="18" spans="1:6">
      <c r="A18" s="35" t="s">
        <v>145</v>
      </c>
      <c r="B18" s="49">
        <f>SUM(B13:B17)</f>
        <v>0</v>
      </c>
      <c r="C18" s="35"/>
      <c r="D18" s="49">
        <f>SUM(D13:D17)</f>
        <v>0</v>
      </c>
      <c r="E18" s="20"/>
      <c r="F18" s="4"/>
    </row>
    <row r="19" spans="1:6">
      <c r="A19" s="83" t="s">
        <v>152</v>
      </c>
      <c r="B19" s="30"/>
      <c r="C19" s="35"/>
      <c r="D19" s="30"/>
      <c r="E19" s="20"/>
      <c r="F19" s="4"/>
    </row>
    <row r="20" spans="1:6">
      <c r="A20" s="83" t="s">
        <v>153</v>
      </c>
      <c r="B20" s="30"/>
      <c r="C20" s="35"/>
      <c r="D20" s="30"/>
      <c r="E20" s="20"/>
      <c r="F20" s="4"/>
    </row>
    <row r="21" spans="1:6">
      <c r="A21" s="78" t="s">
        <v>7</v>
      </c>
      <c r="B21" s="30"/>
      <c r="C21" s="35"/>
      <c r="D21" s="30"/>
      <c r="E21" s="20"/>
      <c r="F21" s="4"/>
    </row>
    <row r="22" spans="1:6">
      <c r="A22" s="84" t="s">
        <v>146</v>
      </c>
      <c r="B22" s="49">
        <f>SUM(B19:B21)</f>
        <v>0</v>
      </c>
      <c r="C22" s="35"/>
      <c r="D22" s="49">
        <f>SUM(D19:D21)</f>
        <v>0</v>
      </c>
      <c r="E22" s="20"/>
      <c r="F22" s="4"/>
    </row>
    <row r="23" spans="1:6">
      <c r="A23" s="33" t="s">
        <v>147</v>
      </c>
      <c r="B23" s="30"/>
      <c r="C23" s="21"/>
      <c r="D23" s="30"/>
      <c r="E23" s="20"/>
      <c r="F23" s="4"/>
    </row>
    <row r="24" spans="1:6">
      <c r="A24" s="33" t="s">
        <v>92</v>
      </c>
      <c r="B24" s="30"/>
      <c r="C24" s="21"/>
      <c r="D24" s="30"/>
      <c r="E24" s="20"/>
      <c r="F24" s="4"/>
    </row>
    <row r="25" spans="1:6">
      <c r="A25" s="33" t="s">
        <v>149</v>
      </c>
      <c r="B25" s="30"/>
      <c r="C25" s="21"/>
      <c r="D25" s="30"/>
      <c r="E25" s="20"/>
      <c r="F25" s="4"/>
    </row>
    <row r="26" spans="1:6">
      <c r="A26" s="33" t="s">
        <v>93</v>
      </c>
      <c r="B26" s="30"/>
      <c r="C26" s="21"/>
      <c r="D26" s="30"/>
      <c r="E26" s="20"/>
      <c r="F26" s="4"/>
    </row>
    <row r="27" spans="1:6">
      <c r="A27" s="33" t="s">
        <v>44</v>
      </c>
      <c r="B27" s="30"/>
      <c r="C27" s="21"/>
      <c r="D27" s="30"/>
      <c r="E27" s="20"/>
      <c r="F27" s="4"/>
    </row>
    <row r="28" spans="1:6">
      <c r="A28" s="78" t="s">
        <v>7</v>
      </c>
      <c r="B28" s="30"/>
      <c r="C28" s="21"/>
      <c r="D28" s="30"/>
      <c r="E28" s="20"/>
      <c r="F28" s="4"/>
    </row>
    <row r="29" spans="1:6">
      <c r="A29" s="84" t="s">
        <v>157</v>
      </c>
      <c r="B29" s="49">
        <f>SUM(B23:B28)</f>
        <v>0</v>
      </c>
      <c r="C29" s="33"/>
      <c r="D29" s="49">
        <f>SUM(D23:D28)</f>
        <v>0</v>
      </c>
      <c r="E29" s="20"/>
      <c r="F29" s="4"/>
    </row>
    <row r="30" spans="1:6">
      <c r="A30" s="33" t="s">
        <v>155</v>
      </c>
      <c r="B30" s="30"/>
      <c r="C30" s="21"/>
      <c r="D30" s="30"/>
      <c r="E30" s="20"/>
      <c r="F30" s="4"/>
    </row>
    <row r="31" spans="1:6">
      <c r="A31" s="33" t="s">
        <v>156</v>
      </c>
      <c r="B31" s="30"/>
      <c r="C31" s="21"/>
      <c r="D31" s="30"/>
      <c r="E31" s="20"/>
      <c r="F31" s="4"/>
    </row>
    <row r="32" spans="1:6">
      <c r="A32" s="33" t="s">
        <v>148</v>
      </c>
      <c r="B32" s="30"/>
      <c r="C32" s="21"/>
      <c r="D32" s="30"/>
      <c r="E32" s="20"/>
      <c r="F32" s="4"/>
    </row>
    <row r="33" spans="1:6">
      <c r="A33" s="35" t="s">
        <v>105</v>
      </c>
      <c r="B33" s="49">
        <f>SUM(B30:B32)</f>
        <v>0</v>
      </c>
      <c r="C33" s="33"/>
      <c r="D33" s="49">
        <f>SUM(D30:D32)</f>
        <v>0</v>
      </c>
      <c r="E33" s="20"/>
      <c r="F33" s="4"/>
    </row>
    <row r="34" spans="1:6">
      <c r="A34" s="35"/>
      <c r="B34" s="82"/>
      <c r="C34" s="33"/>
      <c r="D34" s="82"/>
      <c r="E34" s="20"/>
      <c r="F34" s="4"/>
    </row>
    <row r="35" spans="1:6">
      <c r="A35" s="35" t="s">
        <v>19</v>
      </c>
      <c r="B35" s="82">
        <f>SUM(B33,B29,B22,B18)</f>
        <v>0</v>
      </c>
      <c r="C35" s="33"/>
      <c r="D35" s="82">
        <f>SUM(D33,D29,D22,D18)</f>
        <v>0</v>
      </c>
      <c r="E35" s="20"/>
      <c r="F35" s="4"/>
    </row>
    <row r="36" spans="1:6">
      <c r="A36" s="33" t="s">
        <v>1</v>
      </c>
      <c r="B36" s="30"/>
      <c r="C36" s="21"/>
      <c r="D36" s="30"/>
      <c r="E36" s="20"/>
      <c r="F36" s="4"/>
    </row>
    <row r="37" spans="1:6" ht="15" customHeight="1" thickBot="1">
      <c r="A37" s="35" t="s">
        <v>108</v>
      </c>
      <c r="B37" s="43">
        <f>SUM(B33:B36)</f>
        <v>0</v>
      </c>
      <c r="C37" s="21"/>
      <c r="D37" s="43">
        <f>SUM(D33:D36)</f>
        <v>0</v>
      </c>
      <c r="E37" s="20"/>
      <c r="F37" s="4"/>
    </row>
    <row r="38" spans="1:6" ht="15" customHeight="1" thickTop="1">
      <c r="A38" s="33"/>
      <c r="B38" s="33"/>
      <c r="C38" s="33"/>
      <c r="D38" s="33"/>
      <c r="E38" s="33"/>
      <c r="F38" s="4"/>
    </row>
    <row r="39" spans="1:6">
      <c r="A39" s="35" t="s">
        <v>51</v>
      </c>
      <c r="B39" s="35"/>
      <c r="C39" s="35"/>
      <c r="D39" s="35"/>
      <c r="E39" s="20"/>
      <c r="F39" s="4"/>
    </row>
    <row r="40" spans="1:6">
      <c r="A40" s="33" t="s">
        <v>52</v>
      </c>
      <c r="B40" s="30"/>
      <c r="C40" s="21"/>
      <c r="D40" s="30"/>
      <c r="E40" s="20"/>
      <c r="F40" s="4"/>
    </row>
    <row r="41" spans="1:6">
      <c r="A41" s="33" t="s">
        <v>53</v>
      </c>
      <c r="B41" s="30"/>
      <c r="C41" s="21"/>
      <c r="D41" s="30"/>
      <c r="E41" s="20"/>
      <c r="F41" s="4"/>
    </row>
    <row r="42" spans="1:6">
      <c r="A42" s="33"/>
      <c r="B42" s="39"/>
      <c r="C42" s="39"/>
      <c r="D42" s="39"/>
      <c r="E42" s="20"/>
      <c r="F42" s="4"/>
    </row>
    <row r="43" spans="1:6">
      <c r="A43" s="35" t="s">
        <v>54</v>
      </c>
      <c r="B43" s="4"/>
      <c r="C43" s="4"/>
      <c r="D43" s="4"/>
      <c r="E43" s="25"/>
      <c r="F43" s="4"/>
    </row>
    <row r="44" spans="1:6">
      <c r="A44" s="33" t="s">
        <v>55</v>
      </c>
      <c r="B44" s="22"/>
      <c r="C44" s="22"/>
      <c r="D44" s="22"/>
      <c r="E44" s="25"/>
      <c r="F44" s="4"/>
    </row>
    <row r="45" spans="1:6">
      <c r="A45" s="38" t="s">
        <v>56</v>
      </c>
      <c r="B45" s="30"/>
      <c r="C45" s="21"/>
      <c r="D45" s="30"/>
      <c r="E45" s="20"/>
      <c r="F45" s="4"/>
    </row>
    <row r="46" spans="1:6">
      <c r="A46" s="38" t="s">
        <v>57</v>
      </c>
      <c r="B46" s="30"/>
      <c r="C46" s="21"/>
      <c r="D46" s="30"/>
      <c r="E46" s="20"/>
      <c r="F46" s="4"/>
    </row>
    <row r="47" spans="1:6">
      <c r="A47" s="39"/>
      <c r="B47" s="39"/>
      <c r="C47" s="39"/>
      <c r="D47" s="39"/>
      <c r="E47" s="20"/>
      <c r="F47" s="4"/>
    </row>
    <row r="48" spans="1:6">
      <c r="A48" s="33" t="s">
        <v>58</v>
      </c>
      <c r="B48" s="4"/>
      <c r="C48" s="4"/>
      <c r="D48" s="4"/>
      <c r="E48" s="25"/>
      <c r="F48" s="4"/>
    </row>
    <row r="49" spans="1:6">
      <c r="A49" s="38" t="s">
        <v>56</v>
      </c>
      <c r="B49" s="30"/>
      <c r="C49" s="21"/>
      <c r="D49" s="30"/>
      <c r="E49" s="4"/>
      <c r="F49" s="4"/>
    </row>
    <row r="50" spans="1:6">
      <c r="A50" s="38" t="s">
        <v>57</v>
      </c>
      <c r="B50" s="30"/>
      <c r="C50" s="21"/>
      <c r="D50" s="30"/>
      <c r="E50" s="4"/>
      <c r="F50" s="4"/>
    </row>
    <row r="51" spans="1:6">
      <c r="B51" s="4"/>
      <c r="C51" s="4"/>
      <c r="D51" s="4"/>
      <c r="E51" s="4"/>
    </row>
    <row r="53" spans="1:6">
      <c r="A53" s="35" t="s">
        <v>59</v>
      </c>
      <c r="B53" s="44">
        <f>B37</f>
        <v>0</v>
      </c>
      <c r="D53" s="44">
        <f>D37</f>
        <v>0</v>
      </c>
    </row>
    <row r="54" spans="1:6" s="3" customFormat="1">
      <c r="A54" s="35"/>
    </row>
    <row r="55" spans="1:6" s="3" customFormat="1">
      <c r="A55" s="37" t="s">
        <v>31</v>
      </c>
    </row>
    <row r="56" spans="1:6" s="3" customFormat="1">
      <c r="A56" s="35"/>
    </row>
    <row r="57" spans="1:6" s="3" customFormat="1">
      <c r="A57" s="35" t="s">
        <v>60</v>
      </c>
    </row>
    <row r="58" spans="1:6" s="3" customFormat="1">
      <c r="A58" s="33" t="s">
        <v>61</v>
      </c>
      <c r="B58" s="30"/>
      <c r="C58" s="21"/>
      <c r="D58" s="30"/>
    </row>
    <row r="59" spans="1:6" s="3" customFormat="1">
      <c r="A59" s="33" t="s">
        <v>23</v>
      </c>
      <c r="B59" s="30"/>
      <c r="C59" s="21"/>
      <c r="D59" s="30"/>
    </row>
    <row r="60" spans="1:6" s="3" customFormat="1">
      <c r="A60" s="33" t="s">
        <v>94</v>
      </c>
      <c r="B60" s="30"/>
      <c r="C60" s="21"/>
      <c r="D60" s="30"/>
    </row>
    <row r="61" spans="1:6" s="3" customFormat="1">
      <c r="A61" s="78" t="s">
        <v>7</v>
      </c>
      <c r="B61" s="30"/>
      <c r="C61" s="21"/>
      <c r="D61" s="30"/>
    </row>
    <row r="62" spans="1:6" s="3" customFormat="1">
      <c r="A62" s="33" t="s">
        <v>62</v>
      </c>
      <c r="B62" s="30"/>
      <c r="C62" s="21"/>
      <c r="D62" s="30"/>
    </row>
    <row r="63" spans="1:6" s="3" customFormat="1">
      <c r="A63" s="35" t="s">
        <v>26</v>
      </c>
      <c r="B63" s="44">
        <f>SUM(B58:B62)</f>
        <v>0</v>
      </c>
      <c r="D63" s="44">
        <f>SUM(D58:D62)</f>
        <v>0</v>
      </c>
    </row>
    <row r="64" spans="1:6" s="3" customFormat="1">
      <c r="A64" s="31"/>
    </row>
    <row r="65" spans="1:4" s="3" customFormat="1">
      <c r="A65" s="35" t="s">
        <v>63</v>
      </c>
    </row>
    <row r="66" spans="1:4" s="3" customFormat="1">
      <c r="A66" s="33" t="s">
        <v>21</v>
      </c>
      <c r="B66" s="30"/>
      <c r="C66" s="21"/>
      <c r="D66" s="30"/>
    </row>
    <row r="67" spans="1:4" s="3" customFormat="1">
      <c r="A67" s="33" t="s">
        <v>22</v>
      </c>
      <c r="B67" s="30"/>
      <c r="C67" s="21"/>
      <c r="D67" s="30"/>
    </row>
    <row r="68" spans="1:4" s="3" customFormat="1">
      <c r="A68" s="33" t="s">
        <v>64</v>
      </c>
      <c r="B68" s="30"/>
      <c r="C68" s="21"/>
      <c r="D68" s="30"/>
    </row>
    <row r="69" spans="1:4" s="3" customFormat="1">
      <c r="A69" s="78" t="s">
        <v>7</v>
      </c>
      <c r="B69" s="30"/>
      <c r="C69" s="21"/>
      <c r="D69" s="30"/>
    </row>
    <row r="70" spans="1:4" s="3" customFormat="1">
      <c r="A70" s="33" t="s">
        <v>65</v>
      </c>
      <c r="B70" s="30"/>
      <c r="C70" s="21"/>
      <c r="D70" s="30"/>
    </row>
    <row r="71" spans="1:4" s="3" customFormat="1">
      <c r="A71" s="35" t="s">
        <v>26</v>
      </c>
      <c r="B71" s="44">
        <f>SUM(B66:B70)</f>
        <v>0</v>
      </c>
      <c r="D71" s="44">
        <f>SUM(D66:D70)</f>
        <v>0</v>
      </c>
    </row>
    <row r="72" spans="1:4" s="3" customFormat="1">
      <c r="A72" s="31"/>
    </row>
    <row r="73" spans="1:4" s="3" customFormat="1">
      <c r="A73" s="35" t="s">
        <v>66</v>
      </c>
      <c r="B73" s="44">
        <f>SUM(B63,B71)</f>
        <v>0</v>
      </c>
      <c r="D73" s="44">
        <f>SUM(D63,D71)</f>
        <v>0</v>
      </c>
    </row>
    <row r="74" spans="1:4" s="3" customFormat="1">
      <c r="A74" s="31"/>
      <c r="B74" s="44"/>
      <c r="D74" s="44"/>
    </row>
    <row r="75" spans="1:4" s="3" customFormat="1" ht="15.75" thickBot="1">
      <c r="A75" s="35" t="s">
        <v>67</v>
      </c>
      <c r="B75" s="45">
        <f>B73+B53</f>
        <v>0</v>
      </c>
      <c r="D75" s="45">
        <f>D73+D53</f>
        <v>0</v>
      </c>
    </row>
    <row r="76" spans="1:4" s="3" customFormat="1" ht="15.75" thickTop="1">
      <c r="A76" s="33"/>
    </row>
    <row r="77" spans="1:4" s="3" customFormat="1">
      <c r="A77" s="37" t="s">
        <v>24</v>
      </c>
    </row>
    <row r="78" spans="1:4" s="3" customFormat="1">
      <c r="A78" s="33" t="s">
        <v>52</v>
      </c>
      <c r="B78" s="46"/>
      <c r="D78" s="46"/>
    </row>
    <row r="79" spans="1:4" s="3" customFormat="1">
      <c r="A79" s="33" t="s">
        <v>53</v>
      </c>
      <c r="B79" s="46"/>
      <c r="D79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6"/>
  <sheetViews>
    <sheetView showGridLines="0" topLeftCell="A43" workbookViewId="0">
      <selection activeCell="F1" sqref="F1:F1048576"/>
    </sheetView>
  </sheetViews>
  <sheetFormatPr defaultColWidth="9.140625" defaultRowHeight="15"/>
  <cols>
    <col min="1" max="1" width="83.42578125" style="4" customWidth="1"/>
    <col min="2" max="2" width="15.7109375" style="3" customWidth="1"/>
    <col min="3" max="3" width="2.28515625" style="3" customWidth="1"/>
    <col min="4" max="4" width="15.7109375" style="3" customWidth="1"/>
    <col min="5" max="5" width="2.42578125" style="3" customWidth="1"/>
    <col min="6" max="6" width="10.5703125" style="4" bestFit="1" customWidth="1"/>
    <col min="7" max="16384" width="9.140625" style="4"/>
  </cols>
  <sheetData>
    <row r="1" spans="1:5">
      <c r="A1" s="18" t="s">
        <v>30</v>
      </c>
    </row>
    <row r="2" spans="1:5">
      <c r="A2" s="19" t="s">
        <v>27</v>
      </c>
    </row>
    <row r="3" spans="1:5">
      <c r="A3" s="19" t="s">
        <v>28</v>
      </c>
    </row>
    <row r="4" spans="1:5">
      <c r="A4" s="19"/>
    </row>
    <row r="5" spans="1:5">
      <c r="A5" s="6" t="s">
        <v>16</v>
      </c>
    </row>
    <row r="6" spans="1:5">
      <c r="A6" s="32" t="s">
        <v>68</v>
      </c>
      <c r="B6" s="5" t="s">
        <v>3</v>
      </c>
      <c r="C6" s="5"/>
      <c r="D6" s="5" t="s">
        <v>3</v>
      </c>
    </row>
    <row r="7" spans="1:5">
      <c r="A7" s="13"/>
      <c r="B7" s="5" t="s">
        <v>4</v>
      </c>
      <c r="C7" s="5"/>
      <c r="D7" s="5" t="s">
        <v>5</v>
      </c>
      <c r="E7" s="4"/>
    </row>
    <row r="8" spans="1:5">
      <c r="A8" s="34" t="s">
        <v>6</v>
      </c>
      <c r="B8" s="7"/>
      <c r="C8" s="7"/>
      <c r="D8" s="7"/>
      <c r="E8" s="4"/>
    </row>
    <row r="9" spans="1:5">
      <c r="A9" s="33" t="s">
        <v>34</v>
      </c>
      <c r="B9" s="26"/>
      <c r="C9" s="12"/>
      <c r="D9" s="26"/>
      <c r="E9" s="4"/>
    </row>
    <row r="10" spans="1:5">
      <c r="A10" s="33" t="s">
        <v>73</v>
      </c>
      <c r="B10" s="26"/>
      <c r="C10" s="12"/>
      <c r="D10" s="26"/>
      <c r="E10" s="4"/>
    </row>
    <row r="11" spans="1:5">
      <c r="A11" s="33" t="s">
        <v>77</v>
      </c>
      <c r="B11" s="26"/>
      <c r="C11" s="12"/>
      <c r="D11" s="26"/>
      <c r="E11" s="4"/>
    </row>
    <row r="12" spans="1:5">
      <c r="A12" s="33" t="s">
        <v>74</v>
      </c>
      <c r="B12" s="26"/>
      <c r="C12" s="12"/>
      <c r="D12" s="26"/>
      <c r="E12" s="4"/>
    </row>
    <row r="13" spans="1:5">
      <c r="A13" s="33" t="s">
        <v>75</v>
      </c>
      <c r="B13" s="26"/>
      <c r="C13" s="12"/>
      <c r="D13" s="26"/>
      <c r="E13" s="4"/>
    </row>
    <row r="14" spans="1:5">
      <c r="A14" s="81" t="s">
        <v>131</v>
      </c>
      <c r="B14" s="26"/>
      <c r="C14" s="12"/>
      <c r="D14" s="26"/>
      <c r="E14" s="4"/>
    </row>
    <row r="15" spans="1:5">
      <c r="A15" s="81" t="s">
        <v>132</v>
      </c>
      <c r="B15" s="26"/>
      <c r="C15" s="12"/>
      <c r="D15" s="26"/>
      <c r="E15" s="4"/>
    </row>
    <row r="16" spans="1:5">
      <c r="A16" s="81" t="s">
        <v>151</v>
      </c>
      <c r="B16" s="26"/>
      <c r="C16" s="12"/>
      <c r="D16" s="26"/>
      <c r="E16" s="4"/>
    </row>
    <row r="17" spans="1:5">
      <c r="A17" s="33" t="s">
        <v>76</v>
      </c>
      <c r="B17" s="26"/>
      <c r="C17" s="12"/>
      <c r="D17" s="26"/>
      <c r="E17" s="4"/>
    </row>
    <row r="18" spans="1:5">
      <c r="A18" s="33" t="s">
        <v>133</v>
      </c>
      <c r="B18" s="26"/>
      <c r="C18" s="12"/>
      <c r="D18" s="26"/>
      <c r="E18" s="4"/>
    </row>
    <row r="19" spans="1:5">
      <c r="A19" s="33" t="s">
        <v>33</v>
      </c>
      <c r="B19" s="26"/>
      <c r="C19" s="12"/>
      <c r="D19" s="26"/>
      <c r="E19" s="4"/>
    </row>
    <row r="20" spans="1:5">
      <c r="A20" s="33" t="s">
        <v>32</v>
      </c>
      <c r="B20" s="26"/>
      <c r="C20" s="12"/>
      <c r="D20" s="26"/>
      <c r="E20" s="4"/>
    </row>
    <row r="21" spans="1:5">
      <c r="A21" s="33" t="s">
        <v>8</v>
      </c>
      <c r="B21" s="26"/>
      <c r="C21" s="12"/>
      <c r="D21" s="26"/>
      <c r="E21" s="4"/>
    </row>
    <row r="22" spans="1:5">
      <c r="A22" s="33" t="s">
        <v>9</v>
      </c>
      <c r="B22" s="26"/>
      <c r="C22" s="12"/>
      <c r="D22" s="26"/>
      <c r="E22" s="4"/>
    </row>
    <row r="23" spans="1:5">
      <c r="A23" s="80" t="s">
        <v>129</v>
      </c>
      <c r="B23" s="26"/>
      <c r="C23" s="12"/>
      <c r="D23" s="26"/>
      <c r="E23" s="4"/>
    </row>
    <row r="24" spans="1:5" ht="30">
      <c r="A24" s="33" t="s">
        <v>35</v>
      </c>
      <c r="B24" s="26"/>
      <c r="C24" s="12"/>
      <c r="D24" s="26"/>
      <c r="E24" s="4"/>
    </row>
    <row r="25" spans="1:5" ht="15.75" thickBot="1">
      <c r="A25" s="35" t="s">
        <v>10</v>
      </c>
      <c r="B25" s="40">
        <f>SUM(B9:B23)</f>
        <v>0</v>
      </c>
      <c r="C25" s="12"/>
      <c r="D25" s="40">
        <f>SUM(D9:D23)</f>
        <v>0</v>
      </c>
      <c r="E25" s="4"/>
    </row>
    <row r="26" spans="1:5" ht="15.75" thickTop="1">
      <c r="A26" s="27"/>
      <c r="B26" s="27"/>
      <c r="C26" s="27"/>
      <c r="D26" s="27"/>
      <c r="E26" s="4"/>
    </row>
    <row r="27" spans="1:5">
      <c r="A27" s="34" t="s">
        <v>11</v>
      </c>
      <c r="B27" s="9"/>
      <c r="C27" s="12"/>
      <c r="D27" s="9"/>
      <c r="E27" s="4"/>
    </row>
    <row r="28" spans="1:5">
      <c r="A28" s="33" t="s">
        <v>78</v>
      </c>
      <c r="B28" s="26"/>
      <c r="C28" s="12"/>
      <c r="D28" s="26"/>
      <c r="E28" s="4"/>
    </row>
    <row r="29" spans="1:5">
      <c r="A29" s="33" t="s">
        <v>79</v>
      </c>
      <c r="B29" s="26"/>
      <c r="C29" s="12"/>
      <c r="D29" s="26"/>
      <c r="E29" s="4"/>
    </row>
    <row r="30" spans="1:5">
      <c r="A30" s="33" t="s">
        <v>83</v>
      </c>
      <c r="B30" s="26"/>
      <c r="C30" s="12"/>
      <c r="D30" s="26"/>
      <c r="E30" s="4"/>
    </row>
    <row r="31" spans="1:5">
      <c r="A31" s="33" t="s">
        <v>80</v>
      </c>
      <c r="B31" s="26"/>
      <c r="C31" s="12"/>
      <c r="D31" s="26"/>
      <c r="E31" s="4"/>
    </row>
    <row r="32" spans="1:5">
      <c r="A32" s="33" t="s">
        <v>81</v>
      </c>
      <c r="B32" s="26"/>
      <c r="C32" s="12"/>
      <c r="D32" s="26"/>
      <c r="E32" s="4"/>
    </row>
    <row r="33" spans="1:5">
      <c r="A33" s="33" t="s">
        <v>82</v>
      </c>
      <c r="B33" s="26"/>
      <c r="C33" s="12"/>
      <c r="D33" s="26"/>
      <c r="E33" s="4"/>
    </row>
    <row r="34" spans="1:5">
      <c r="A34" s="81" t="s">
        <v>138</v>
      </c>
      <c r="B34" s="26"/>
      <c r="C34" s="12"/>
      <c r="D34" s="26"/>
      <c r="E34" s="4"/>
    </row>
    <row r="35" spans="1:5">
      <c r="A35" s="81" t="s">
        <v>134</v>
      </c>
      <c r="B35" s="26"/>
      <c r="C35" s="12"/>
      <c r="D35" s="26"/>
      <c r="E35" s="4"/>
    </row>
    <row r="36" spans="1:5">
      <c r="A36" s="81" t="s">
        <v>135</v>
      </c>
      <c r="B36" s="26"/>
      <c r="C36" s="12"/>
      <c r="D36" s="26"/>
      <c r="E36" s="4"/>
    </row>
    <row r="37" spans="1:5">
      <c r="A37" s="33" t="s">
        <v>36</v>
      </c>
      <c r="B37" s="26"/>
      <c r="C37" s="12"/>
      <c r="D37" s="26"/>
      <c r="E37" s="4"/>
    </row>
    <row r="38" spans="1:5">
      <c r="A38" s="33" t="s">
        <v>136</v>
      </c>
      <c r="B38" s="26"/>
      <c r="C38" s="12"/>
      <c r="D38" s="26"/>
      <c r="E38" s="4"/>
    </row>
    <row r="39" spans="1:5">
      <c r="A39" s="33" t="s">
        <v>12</v>
      </c>
      <c r="B39" s="26"/>
      <c r="C39" s="12"/>
      <c r="D39" s="26"/>
      <c r="E39" s="4"/>
    </row>
    <row r="40" spans="1:5">
      <c r="A40" s="80" t="s">
        <v>130</v>
      </c>
      <c r="B40" s="26"/>
      <c r="C40" s="12"/>
      <c r="D40" s="26"/>
      <c r="E40" s="4"/>
    </row>
    <row r="41" spans="1:5" ht="30">
      <c r="A41" s="33" t="s">
        <v>37</v>
      </c>
      <c r="B41" s="26"/>
      <c r="C41" s="12"/>
      <c r="D41" s="26"/>
      <c r="E41" s="4"/>
    </row>
    <row r="42" spans="1:5">
      <c r="A42" s="35" t="s">
        <v>13</v>
      </c>
      <c r="B42" s="41">
        <f>SUM(B28:B40)</f>
        <v>0</v>
      </c>
      <c r="C42" s="16"/>
      <c r="D42" s="41">
        <f>SUM(D28:D40)</f>
        <v>0</v>
      </c>
      <c r="E42" s="4"/>
    </row>
    <row r="43" spans="1:5">
      <c r="A43" s="35"/>
      <c r="B43" s="9"/>
      <c r="C43" s="12"/>
      <c r="D43" s="9"/>
      <c r="E43" s="4"/>
    </row>
    <row r="44" spans="1:5">
      <c r="A44" s="35" t="s">
        <v>14</v>
      </c>
      <c r="B44" s="9"/>
      <c r="C44" s="12"/>
      <c r="D44" s="9"/>
      <c r="E44" s="4"/>
    </row>
    <row r="45" spans="1:5">
      <c r="A45" s="33" t="s">
        <v>69</v>
      </c>
      <c r="B45" s="26"/>
      <c r="C45" s="12"/>
      <c r="D45" s="26"/>
      <c r="E45" s="4"/>
    </row>
    <row r="46" spans="1:5">
      <c r="A46" s="80" t="s">
        <v>137</v>
      </c>
      <c r="B46" s="26"/>
      <c r="C46" s="12"/>
      <c r="D46" s="26"/>
      <c r="E46" s="4"/>
    </row>
    <row r="47" spans="1:5">
      <c r="A47" s="33" t="s">
        <v>70</v>
      </c>
      <c r="B47" s="26"/>
      <c r="C47" s="12"/>
      <c r="D47" s="26"/>
      <c r="E47" s="4"/>
    </row>
    <row r="48" spans="1:5">
      <c r="A48" s="10" t="s">
        <v>71</v>
      </c>
      <c r="B48" s="48">
        <f>SUM(B45:B47)</f>
        <v>0</v>
      </c>
      <c r="C48" s="31"/>
      <c r="D48" s="48">
        <f>SUM(D45:D47)</f>
        <v>0</v>
      </c>
      <c r="E48" s="4"/>
    </row>
    <row r="49" spans="1:5">
      <c r="A49" s="47" t="s">
        <v>25</v>
      </c>
      <c r="B49" s="26"/>
      <c r="C49" s="12"/>
      <c r="D49" s="26"/>
      <c r="E49" s="4"/>
    </row>
    <row r="50" spans="1:5">
      <c r="A50" s="10" t="s">
        <v>72</v>
      </c>
      <c r="B50" s="41">
        <f>SUM(B48:B49)</f>
        <v>0</v>
      </c>
      <c r="C50" s="16"/>
      <c r="D50" s="41">
        <f>SUM(D48:D49)</f>
        <v>0</v>
      </c>
      <c r="E50" s="4"/>
    </row>
    <row r="51" spans="1:5">
      <c r="A51" s="36"/>
      <c r="B51" s="36"/>
      <c r="C51" s="36"/>
      <c r="D51" s="36"/>
      <c r="E51" s="4"/>
    </row>
    <row r="52" spans="1:5" ht="15.75" thickBot="1">
      <c r="A52" s="36" t="s">
        <v>15</v>
      </c>
      <c r="B52" s="28">
        <f>B50+B42</f>
        <v>0</v>
      </c>
      <c r="C52" s="29"/>
      <c r="D52" s="28">
        <f>D50+D42</f>
        <v>0</v>
      </c>
      <c r="E52" s="1"/>
    </row>
    <row r="53" spans="1:5" ht="15.75" thickTop="1">
      <c r="A53" s="14" t="s">
        <v>0</v>
      </c>
      <c r="B53" s="15">
        <f>B52-B25</f>
        <v>0</v>
      </c>
      <c r="C53" s="14"/>
      <c r="D53" s="15">
        <f>D52-D25</f>
        <v>0</v>
      </c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1"/>
      <c r="C61" s="1"/>
      <c r="D61" s="1"/>
      <c r="E61" s="1"/>
    </row>
    <row r="62" spans="1:5">
      <c r="A62" s="2"/>
      <c r="B62" s="1"/>
      <c r="C62" s="1"/>
      <c r="D62" s="1"/>
      <c r="E62" s="1"/>
    </row>
    <row r="63" spans="1:5">
      <c r="A63" s="2"/>
      <c r="B63" s="1"/>
      <c r="C63" s="1"/>
      <c r="D63" s="1"/>
      <c r="E63" s="1"/>
    </row>
    <row r="64" spans="1:5">
      <c r="A64" s="2"/>
      <c r="B64" s="1"/>
      <c r="C64" s="1"/>
      <c r="D64" s="1"/>
      <c r="E64" s="1"/>
    </row>
    <row r="65" spans="1:5">
      <c r="A65" s="2"/>
      <c r="B65" s="1"/>
      <c r="C65" s="1"/>
      <c r="D65" s="1"/>
      <c r="E65" s="1"/>
    </row>
    <row r="66" spans="1:5">
      <c r="A66" s="2"/>
      <c r="B66" s="1"/>
      <c r="C66" s="1"/>
      <c r="D66" s="1"/>
      <c r="E66" s="1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D57"/>
  <sheetViews>
    <sheetView topLeftCell="A43" workbookViewId="0">
      <selection activeCell="F1" sqref="F1:F1048576"/>
    </sheetView>
  </sheetViews>
  <sheetFormatPr defaultColWidth="9.140625" defaultRowHeight="15"/>
  <cols>
    <col min="1" max="1" width="102.85546875" style="58" customWidth="1"/>
    <col min="2" max="2" width="18.7109375" style="58" customWidth="1"/>
    <col min="3" max="3" width="2.7109375" style="59" customWidth="1"/>
    <col min="4" max="4" width="18.7109375" style="58" customWidth="1"/>
    <col min="5" max="5" width="10.5703125" style="58" customWidth="1"/>
    <col min="6" max="6" width="10.7109375" style="58" customWidth="1"/>
    <col min="7" max="7" width="10.140625" style="58" customWidth="1"/>
    <col min="8" max="8" width="10.7109375" style="58" customWidth="1"/>
    <col min="9" max="9" width="11.5703125" style="58" customWidth="1"/>
    <col min="10" max="10" width="11" style="58" customWidth="1"/>
    <col min="11" max="16384" width="9.140625" style="58"/>
  </cols>
  <sheetData>
    <row r="1" spans="1:4">
      <c r="A1" s="75" t="s">
        <v>30</v>
      </c>
    </row>
    <row r="2" spans="1:4">
      <c r="A2" s="76" t="s">
        <v>27</v>
      </c>
    </row>
    <row r="3" spans="1:4">
      <c r="A3" s="76" t="s">
        <v>28</v>
      </c>
    </row>
    <row r="4" spans="1:4" ht="16.5" customHeight="1">
      <c r="A4" s="76" t="s">
        <v>29</v>
      </c>
    </row>
    <row r="5" spans="1:4" ht="16.5" customHeight="1">
      <c r="A5" s="75" t="s">
        <v>127</v>
      </c>
    </row>
    <row r="6" spans="1:4" ht="16.5" customHeight="1">
      <c r="A6" s="75"/>
    </row>
    <row r="7" spans="1:4" ht="15" customHeight="1">
      <c r="A7" s="90"/>
      <c r="B7" s="74" t="s">
        <v>3</v>
      </c>
      <c r="C7" s="74"/>
      <c r="D7" s="74" t="s">
        <v>3</v>
      </c>
    </row>
    <row r="8" spans="1:4" ht="15" customHeight="1">
      <c r="A8" s="90"/>
      <c r="B8" s="74" t="s">
        <v>4</v>
      </c>
      <c r="C8" s="74"/>
      <c r="D8" s="74" t="s">
        <v>5</v>
      </c>
    </row>
    <row r="9" spans="1:4">
      <c r="A9" s="73"/>
      <c r="B9" s="72"/>
      <c r="C9" s="72"/>
      <c r="D9" s="72"/>
    </row>
    <row r="10" spans="1:4">
      <c r="A10" s="68" t="s">
        <v>123</v>
      </c>
      <c r="B10" s="64"/>
      <c r="C10" s="65"/>
      <c r="D10" s="64"/>
    </row>
    <row r="11" spans="1:4">
      <c r="A11" s="77" t="s">
        <v>128</v>
      </c>
      <c r="B11" s="64"/>
      <c r="C11" s="65"/>
      <c r="D11" s="64"/>
    </row>
    <row r="12" spans="1:4">
      <c r="A12" s="77" t="s">
        <v>128</v>
      </c>
      <c r="B12" s="64"/>
      <c r="C12" s="65"/>
      <c r="D12" s="64"/>
    </row>
    <row r="13" spans="1:4">
      <c r="A13" s="77" t="s">
        <v>128</v>
      </c>
      <c r="B13" s="64"/>
      <c r="C13" s="65"/>
      <c r="D13" s="64"/>
    </row>
    <row r="14" spans="1:4">
      <c r="A14" s="77" t="s">
        <v>128</v>
      </c>
      <c r="B14" s="64"/>
      <c r="C14" s="65"/>
      <c r="D14" s="64"/>
    </row>
    <row r="15" spans="1:4">
      <c r="A15" s="77" t="s">
        <v>128</v>
      </c>
      <c r="B15" s="64"/>
      <c r="C15" s="65"/>
      <c r="D15" s="64"/>
    </row>
    <row r="16" spans="1:4">
      <c r="A16" s="77" t="s">
        <v>128</v>
      </c>
      <c r="B16" s="64"/>
      <c r="C16" s="65"/>
      <c r="D16" s="64"/>
    </row>
    <row r="17" spans="1:4">
      <c r="A17" s="68" t="s">
        <v>126</v>
      </c>
      <c r="B17" s="64"/>
      <c r="C17" s="65"/>
      <c r="D17" s="64"/>
    </row>
    <row r="18" spans="1:4">
      <c r="A18" s="71" t="s">
        <v>118</v>
      </c>
      <c r="B18" s="64"/>
      <c r="C18" s="65"/>
      <c r="D18" s="64"/>
    </row>
    <row r="19" spans="1:4">
      <c r="A19" s="70" t="s">
        <v>125</v>
      </c>
      <c r="B19" s="64"/>
      <c r="C19" s="65"/>
      <c r="D19" s="64"/>
    </row>
    <row r="20" spans="1:4">
      <c r="A20" s="68" t="s">
        <v>122</v>
      </c>
      <c r="B20" s="69">
        <f>SUM(B11:B19)</f>
        <v>0</v>
      </c>
      <c r="C20" s="65"/>
      <c r="D20" s="69">
        <f>SUM(D11:D19)</f>
        <v>0</v>
      </c>
    </row>
    <row r="21" spans="1:4">
      <c r="A21" s="70"/>
      <c r="B21" s="64"/>
      <c r="C21" s="65"/>
      <c r="D21" s="64"/>
    </row>
    <row r="22" spans="1:4" ht="13.5" customHeight="1">
      <c r="A22" s="68" t="s">
        <v>121</v>
      </c>
      <c r="B22" s="64"/>
      <c r="C22" s="65"/>
      <c r="D22" s="64"/>
    </row>
    <row r="23" spans="1:4" ht="13.5" customHeight="1">
      <c r="A23" s="77" t="s">
        <v>128</v>
      </c>
      <c r="B23" s="64"/>
      <c r="C23" s="65"/>
      <c r="D23" s="64"/>
    </row>
    <row r="24" spans="1:4" ht="13.5" customHeight="1">
      <c r="A24" s="77" t="s">
        <v>128</v>
      </c>
      <c r="B24" s="64"/>
      <c r="C24" s="65"/>
      <c r="D24" s="64"/>
    </row>
    <row r="25" spans="1:4" ht="13.5" customHeight="1">
      <c r="A25" s="77" t="s">
        <v>128</v>
      </c>
      <c r="B25" s="64"/>
      <c r="C25" s="65"/>
      <c r="D25" s="64"/>
    </row>
    <row r="26" spans="1:4" ht="13.5" customHeight="1">
      <c r="A26" s="77" t="s">
        <v>128</v>
      </c>
      <c r="B26" s="64"/>
      <c r="C26" s="65"/>
      <c r="D26" s="64"/>
    </row>
    <row r="27" spans="1:4" ht="13.5" customHeight="1">
      <c r="A27" s="77" t="s">
        <v>128</v>
      </c>
      <c r="B27" s="64"/>
      <c r="C27" s="65"/>
      <c r="D27" s="64"/>
    </row>
    <row r="28" spans="1:4" ht="13.5" customHeight="1">
      <c r="A28" s="77" t="s">
        <v>128</v>
      </c>
      <c r="B28" s="64"/>
      <c r="C28" s="65"/>
      <c r="D28" s="64"/>
    </row>
    <row r="29" spans="1:4" ht="13.5" customHeight="1">
      <c r="A29" s="77" t="s">
        <v>128</v>
      </c>
      <c r="B29" s="64"/>
      <c r="C29" s="65"/>
      <c r="D29" s="64"/>
    </row>
    <row r="30" spans="1:4" ht="13.5" customHeight="1">
      <c r="A30" s="77" t="s">
        <v>128</v>
      </c>
      <c r="B30" s="64"/>
      <c r="C30" s="65"/>
      <c r="D30" s="64"/>
    </row>
    <row r="31" spans="1:4" ht="13.5" customHeight="1">
      <c r="A31" s="77" t="s">
        <v>128</v>
      </c>
      <c r="B31" s="64"/>
      <c r="C31" s="65"/>
      <c r="D31" s="64"/>
    </row>
    <row r="32" spans="1:4" ht="13.5" customHeight="1">
      <c r="A32" s="77" t="s">
        <v>128</v>
      </c>
      <c r="B32" s="64"/>
      <c r="C32" s="65"/>
      <c r="D32" s="64"/>
    </row>
    <row r="33" spans="1:4" ht="13.5" customHeight="1">
      <c r="A33" s="77" t="s">
        <v>128</v>
      </c>
      <c r="B33" s="64"/>
      <c r="C33" s="65"/>
      <c r="D33" s="64"/>
    </row>
    <row r="34" spans="1:4">
      <c r="A34" s="77" t="s">
        <v>128</v>
      </c>
      <c r="B34" s="64"/>
      <c r="C34" s="65"/>
      <c r="D34" s="64"/>
    </row>
    <row r="35" spans="1:4">
      <c r="A35" s="68" t="s">
        <v>120</v>
      </c>
      <c r="B35" s="69">
        <f>SUM(B23:B34)</f>
        <v>0</v>
      </c>
      <c r="C35" s="65"/>
      <c r="D35" s="69">
        <f>SUM(D23:D34)</f>
        <v>0</v>
      </c>
    </row>
    <row r="36" spans="1:4">
      <c r="A36" s="57"/>
      <c r="B36" s="64"/>
      <c r="C36" s="65"/>
      <c r="D36" s="64"/>
    </row>
    <row r="37" spans="1:4">
      <c r="A37" s="68" t="s">
        <v>119</v>
      </c>
      <c r="B37" s="64"/>
      <c r="C37" s="65"/>
      <c r="D37" s="64"/>
    </row>
    <row r="38" spans="1:4">
      <c r="A38" s="77" t="s">
        <v>128</v>
      </c>
      <c r="B38" s="64"/>
      <c r="C38" s="65"/>
      <c r="D38" s="64"/>
    </row>
    <row r="39" spans="1:4">
      <c r="A39" s="77" t="s">
        <v>128</v>
      </c>
      <c r="B39" s="64"/>
      <c r="C39" s="65"/>
      <c r="D39" s="64"/>
    </row>
    <row r="40" spans="1:4">
      <c r="A40" s="77" t="s">
        <v>128</v>
      </c>
      <c r="B40" s="64"/>
      <c r="C40" s="65"/>
      <c r="D40" s="64"/>
    </row>
    <row r="41" spans="1:4">
      <c r="A41" s="77" t="s">
        <v>128</v>
      </c>
      <c r="B41" s="64"/>
      <c r="C41" s="65"/>
      <c r="D41" s="64"/>
    </row>
    <row r="42" spans="1:4">
      <c r="A42" s="77" t="s">
        <v>128</v>
      </c>
      <c r="B42" s="64"/>
      <c r="C42" s="65"/>
      <c r="D42" s="64"/>
    </row>
    <row r="43" spans="1:4">
      <c r="A43" s="77" t="s">
        <v>128</v>
      </c>
      <c r="B43" s="64"/>
      <c r="C43" s="65"/>
      <c r="D43" s="64"/>
    </row>
    <row r="44" spans="1:4">
      <c r="A44" s="77" t="s">
        <v>128</v>
      </c>
      <c r="B44" s="64"/>
      <c r="C44" s="65"/>
      <c r="D44" s="64"/>
    </row>
    <row r="45" spans="1:4">
      <c r="A45" s="77" t="s">
        <v>128</v>
      </c>
      <c r="B45" s="64"/>
      <c r="C45" s="65"/>
      <c r="D45" s="64"/>
    </row>
    <row r="46" spans="1:4">
      <c r="A46" s="77" t="s">
        <v>128</v>
      </c>
      <c r="B46" s="64"/>
      <c r="C46" s="65"/>
      <c r="D46" s="64"/>
    </row>
    <row r="47" spans="1:4">
      <c r="A47" s="77" t="s">
        <v>128</v>
      </c>
      <c r="B47" s="64"/>
      <c r="C47" s="65"/>
      <c r="D47" s="64"/>
    </row>
    <row r="48" spans="1:4">
      <c r="A48" s="77" t="s">
        <v>128</v>
      </c>
      <c r="B48" s="64"/>
      <c r="C48" s="65"/>
      <c r="D48" s="64"/>
    </row>
    <row r="49" spans="1:4">
      <c r="A49" s="77" t="s">
        <v>128</v>
      </c>
      <c r="B49" s="64"/>
      <c r="C49" s="65"/>
      <c r="D49" s="64"/>
    </row>
    <row r="50" spans="1:4">
      <c r="A50" s="68" t="s">
        <v>117</v>
      </c>
      <c r="B50" s="69">
        <f>SUM(B38:B49)</f>
        <v>0</v>
      </c>
      <c r="C50" s="65"/>
      <c r="D50" s="69">
        <f>SUM(D38:D49)</f>
        <v>0</v>
      </c>
    </row>
    <row r="51" spans="1:4">
      <c r="A51" s="57"/>
      <c r="B51" s="64"/>
      <c r="C51" s="65"/>
      <c r="D51" s="64"/>
    </row>
    <row r="52" spans="1:4">
      <c r="A52" s="68" t="s">
        <v>116</v>
      </c>
      <c r="B52" s="67">
        <f>B20+B35+B50</f>
        <v>0</v>
      </c>
      <c r="C52" s="65"/>
      <c r="D52" s="67">
        <f>D20+D35+D50</f>
        <v>0</v>
      </c>
    </row>
    <row r="53" spans="1:4">
      <c r="A53" s="66" t="s">
        <v>115</v>
      </c>
      <c r="B53" s="64"/>
      <c r="C53" s="65"/>
      <c r="D53" s="64"/>
    </row>
    <row r="54" spans="1:4">
      <c r="A54" s="66" t="s">
        <v>124</v>
      </c>
      <c r="B54" s="64"/>
      <c r="C54" s="65"/>
      <c r="D54" s="64"/>
    </row>
    <row r="55" spans="1:4" ht="15.75" thickBot="1">
      <c r="A55" s="63" t="s">
        <v>114</v>
      </c>
      <c r="B55" s="61">
        <f>B52+B53+B54</f>
        <v>0</v>
      </c>
      <c r="C55" s="62"/>
      <c r="D55" s="61">
        <f>D52+D53+D54</f>
        <v>0</v>
      </c>
    </row>
    <row r="56" spans="1:4" ht="15.75" thickTop="1">
      <c r="A56" s="60"/>
    </row>
    <row r="57" spans="1:4">
      <c r="A57" s="60"/>
    </row>
  </sheetData>
  <mergeCells count="1">
    <mergeCell ref="A7:A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B4B28E37BE4DB56E655BB5A6CDFF" ma:contentTypeVersion="11" ma:contentTypeDescription="Create a new document." ma:contentTypeScope="" ma:versionID="a89962aec8fca3a00f60505a166c9984">
  <xsd:schema xmlns:xsd="http://www.w3.org/2001/XMLSchema" xmlns:xs="http://www.w3.org/2001/XMLSchema" xmlns:p="http://schemas.microsoft.com/office/2006/metadata/properties" xmlns:ns2="55f69de0-05dd-4fc1-938b-07df5f666236" xmlns:ns3="7a4d03af-8057-45a8-a056-4b5086838eea" targetNamespace="http://schemas.microsoft.com/office/2006/metadata/properties" ma:root="true" ma:fieldsID="0d59c05a534d852a599f866205b07121" ns2:_="" ns3:_="">
    <xsd:import namespace="55f69de0-05dd-4fc1-938b-07df5f666236"/>
    <xsd:import namespace="7a4d03af-8057-45a8-a056-4b5086838e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69de0-05dd-4fc1-938b-07df5f6662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d03af-8057-45a8-a056-4b5086838e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2AF83F-8109-4A3D-88B8-6597B722A8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f69de0-05dd-4fc1-938b-07df5f666236"/>
    <ds:schemaRef ds:uri="7a4d03af-8057-45a8-a056-4b5086838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71D56E-B9C4-4836-BAAE-072EE38EA2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903938-644F-4F68-8FD7-73C80D7D34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Pasqyra e Perform. (natyra)</vt:lpstr>
      <vt:lpstr>1.Pasqyra e Perform. (funks)</vt:lpstr>
      <vt:lpstr>1.Pasqyra e Performances BANK</vt:lpstr>
      <vt:lpstr>1.Pasqyra e Performances Sig.</vt:lpstr>
      <vt:lpstr>2.Pozicioni Financi-Bank-sig</vt:lpstr>
      <vt:lpstr>5-CashFlow (direkt)</vt:lpstr>
      <vt:lpstr>'2.Pozicioni Financi-Bank-sig'!Print_Area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Irida Shehi</cp:lastModifiedBy>
  <cp:lastPrinted>2016-10-03T09:59:38Z</cp:lastPrinted>
  <dcterms:created xsi:type="dcterms:W3CDTF">2012-01-19T09:31:29Z</dcterms:created>
  <dcterms:modified xsi:type="dcterms:W3CDTF">2021-07-16T09:03:53Z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0x0101007CBCB4B28E37BE4DB56E655BB5A6CDFF</vt:lpwstr>
  </property>
</Properties>
</file>